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xr:revisionPtr revIDLastSave="0" documentId="13_ncr:1_{BFAD7259-6220-4084-B64B-53824164F7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見積書" sheetId="1" r:id="rId1"/>
  </sheets>
  <definedNames>
    <definedName name="_xlnm.Print_Area" localSheetId="0">見積書!$A$1:$AA$434</definedName>
  </definedNames>
  <calcPr calcId="191029"/>
</workbook>
</file>

<file path=xl/calcChain.xml><?xml version="1.0" encoding="utf-8"?>
<calcChain xmlns="http://schemas.openxmlformats.org/spreadsheetml/2006/main">
  <c r="W253" i="1" l="1"/>
  <c r="W225" i="1"/>
  <c r="W413" i="1"/>
  <c r="W415" i="1"/>
  <c r="W417" i="1"/>
  <c r="W419" i="1"/>
  <c r="W421" i="1"/>
  <c r="W423" i="1"/>
  <c r="W425" i="1"/>
  <c r="W427" i="1"/>
  <c r="W429" i="1"/>
  <c r="W411" i="1"/>
  <c r="W395" i="1"/>
  <c r="W397" i="1"/>
  <c r="W399" i="1"/>
  <c r="W401" i="1"/>
  <c r="W393" i="1"/>
  <c r="W371" i="1"/>
  <c r="W373" i="1"/>
  <c r="W375" i="1"/>
  <c r="W377" i="1"/>
  <c r="W379" i="1"/>
  <c r="W381" i="1"/>
  <c r="W369" i="1"/>
  <c r="W332" i="1"/>
  <c r="W334" i="1"/>
  <c r="W336" i="1"/>
  <c r="W338" i="1"/>
  <c r="W340" i="1"/>
  <c r="W330" i="1"/>
  <c r="W314" i="1"/>
  <c r="W316" i="1"/>
  <c r="W318" i="1"/>
  <c r="W320" i="1"/>
  <c r="W322" i="1"/>
  <c r="W312" i="1"/>
  <c r="W298" i="1"/>
  <c r="W300" i="1"/>
  <c r="W302" i="1"/>
  <c r="W304" i="1"/>
  <c r="W296" i="1"/>
  <c r="W255" i="1"/>
  <c r="W257" i="1"/>
  <c r="W259" i="1"/>
  <c r="W261" i="1"/>
  <c r="W263" i="1"/>
  <c r="W265" i="1"/>
  <c r="W267" i="1"/>
  <c r="W269" i="1"/>
  <c r="W271" i="1"/>
  <c r="W273" i="1"/>
  <c r="W275" i="1"/>
  <c r="W251" i="1"/>
  <c r="W223" i="1"/>
  <c r="W227" i="1"/>
  <c r="W229" i="1"/>
  <c r="W231" i="1"/>
  <c r="W233" i="1"/>
  <c r="W235" i="1"/>
  <c r="W237" i="1"/>
  <c r="W239" i="1"/>
  <c r="W241" i="1"/>
  <c r="W243" i="1"/>
  <c r="W221" i="1"/>
  <c r="W184" i="1"/>
  <c r="W186" i="1"/>
  <c r="W188" i="1"/>
  <c r="W190" i="1"/>
  <c r="W192" i="1"/>
  <c r="W194" i="1"/>
  <c r="W196" i="1"/>
  <c r="W198" i="1"/>
  <c r="W200" i="1"/>
  <c r="W202" i="1"/>
  <c r="W204" i="1"/>
  <c r="W206" i="1"/>
  <c r="W208" i="1"/>
  <c r="W210" i="1"/>
  <c r="W182" i="1"/>
  <c r="W150" i="1"/>
  <c r="W152" i="1"/>
  <c r="W154" i="1"/>
  <c r="W156" i="1"/>
  <c r="W158" i="1"/>
  <c r="W160" i="1"/>
  <c r="W162" i="1"/>
  <c r="W164" i="1"/>
  <c r="W166" i="1"/>
  <c r="W168" i="1"/>
  <c r="W170" i="1"/>
  <c r="W172" i="1"/>
  <c r="W174" i="1"/>
  <c r="W148" i="1"/>
  <c r="AC56" i="1"/>
  <c r="AC58" i="1"/>
  <c r="W342" i="1" l="1"/>
  <c r="W95" i="1" s="1"/>
  <c r="W324" i="1"/>
  <c r="W91" i="1" s="1"/>
  <c r="W431" i="1"/>
  <c r="W107" i="1" s="1"/>
  <c r="W403" i="1"/>
  <c r="W103" i="1" s="1"/>
  <c r="W383" i="1"/>
  <c r="W99" i="1" s="1"/>
  <c r="W306" i="1"/>
  <c r="W87" i="1" s="1"/>
  <c r="W277" i="1"/>
  <c r="W83" i="1" s="1"/>
  <c r="W245" i="1"/>
  <c r="W79" i="1" s="1"/>
  <c r="W212" i="1"/>
  <c r="W75" i="1" s="1"/>
  <c r="W176" i="1"/>
  <c r="W71" i="1" s="1"/>
  <c r="W115" i="1" l="1"/>
  <c r="W123" i="1" s="1"/>
  <c r="W127" i="1" s="1"/>
  <c r="W133" i="1" s="1"/>
  <c r="F13" i="1" l="1"/>
  <c r="L16" i="1"/>
</calcChain>
</file>

<file path=xl/sharedStrings.xml><?xml version="1.0" encoding="utf-8"?>
<sst xmlns="http://schemas.openxmlformats.org/spreadsheetml/2006/main" count="414" uniqueCount="164">
  <si>
    <t>単位</t>
    <rPh sb="0" eb="1">
      <t>タン</t>
    </rPh>
    <rPh sb="1" eb="2">
      <t>イ</t>
    </rPh>
    <phoneticPr fontId="1"/>
  </si>
  <si>
    <t>下記の通り御見積申し上げます。</t>
    <rPh sb="0" eb="2">
      <t>カキ</t>
    </rPh>
    <rPh sb="3" eb="4">
      <t>トオ</t>
    </rPh>
    <rPh sb="5" eb="8">
      <t>オミツモリ</t>
    </rPh>
    <rPh sb="8" eb="9">
      <t>モウ</t>
    </rPh>
    <rPh sb="10" eb="11">
      <t>ア</t>
    </rPh>
    <phoneticPr fontId="1"/>
  </si>
  <si>
    <t>金  額</t>
    <rPh sb="0" eb="1">
      <t>キン</t>
    </rPh>
    <rPh sb="3" eb="4">
      <t>ガク</t>
    </rPh>
    <phoneticPr fontId="1"/>
  </si>
  <si>
    <t>摘　要</t>
    <rPh sb="0" eb="1">
      <t>テキ</t>
    </rPh>
    <rPh sb="2" eb="3">
      <t>ヨウ</t>
    </rPh>
    <phoneticPr fontId="1"/>
  </si>
  <si>
    <t>規　格</t>
    <rPh sb="0" eb="1">
      <t>キ</t>
    </rPh>
    <rPh sb="2" eb="3">
      <t>カク</t>
    </rPh>
    <phoneticPr fontId="1"/>
  </si>
  <si>
    <t>項　　　　目</t>
    <rPh sb="0" eb="1">
      <t>コウ</t>
    </rPh>
    <rPh sb="5" eb="6">
      <t>メ</t>
    </rPh>
    <phoneticPr fontId="1"/>
  </si>
  <si>
    <t>数量</t>
    <rPh sb="0" eb="1">
      <t>スウ</t>
    </rPh>
    <rPh sb="1" eb="2">
      <t>リョウ</t>
    </rPh>
    <phoneticPr fontId="1"/>
  </si>
  <si>
    <t>御見積金額</t>
    <rPh sb="0" eb="1">
      <t>オン</t>
    </rPh>
    <rPh sb="1" eb="3">
      <t>ミツモリ</t>
    </rPh>
    <rPh sb="3" eb="5">
      <t>キンガク</t>
    </rPh>
    <phoneticPr fontId="1"/>
  </si>
  <si>
    <t>内消費税額</t>
    <rPh sb="0" eb="1">
      <t>ウチ</t>
    </rPh>
    <rPh sb="1" eb="4">
      <t>ショウヒゼイ</t>
    </rPh>
    <rPh sb="4" eb="5">
      <t>ガク</t>
    </rPh>
    <phoneticPr fontId="1"/>
  </si>
  <si>
    <t>－</t>
    <phoneticPr fontId="1"/>
  </si>
  <si>
    <t>(税込)</t>
    <phoneticPr fontId="1"/>
  </si>
  <si>
    <t>件名：</t>
    <rPh sb="0" eb="2">
      <t>ケンメイ</t>
    </rPh>
    <phoneticPr fontId="1"/>
  </si>
  <si>
    <t>内訳書</t>
    <rPh sb="0" eb="3">
      <t>ウチワケショ</t>
    </rPh>
    <phoneticPr fontId="1"/>
  </si>
  <si>
    <t>応 急 修 理 見 積 書</t>
    <rPh sb="0" eb="1">
      <t>オウ</t>
    </rPh>
    <rPh sb="2" eb="3">
      <t>キュウ</t>
    </rPh>
    <rPh sb="4" eb="5">
      <t>オサム</t>
    </rPh>
    <rPh sb="6" eb="7">
      <t>リ</t>
    </rPh>
    <rPh sb="8" eb="9">
      <t>ミ</t>
    </rPh>
    <rPh sb="10" eb="11">
      <t>ツミ</t>
    </rPh>
    <rPh sb="12" eb="13">
      <t>ショ</t>
    </rPh>
    <phoneticPr fontId="1"/>
  </si>
  <si>
    <t>床撤去工事</t>
    <rPh sb="0" eb="5">
      <t>ユカテッキョコウジ</t>
    </rPh>
    <phoneticPr fontId="1"/>
  </si>
  <si>
    <t>床復旧工事</t>
    <rPh sb="0" eb="1">
      <t>ユカ</t>
    </rPh>
    <rPh sb="1" eb="5">
      <t>フッキュウコウジ</t>
    </rPh>
    <phoneticPr fontId="1"/>
  </si>
  <si>
    <t>壁撤去工事</t>
    <rPh sb="0" eb="1">
      <t>カベ</t>
    </rPh>
    <rPh sb="1" eb="5">
      <t>テッキョコウジ</t>
    </rPh>
    <phoneticPr fontId="1"/>
  </si>
  <si>
    <t>壁復旧工事</t>
    <rPh sb="0" eb="1">
      <t>カベ</t>
    </rPh>
    <rPh sb="1" eb="5">
      <t>フッキュウコウジ</t>
    </rPh>
    <phoneticPr fontId="1"/>
  </si>
  <si>
    <t>住宅設備</t>
    <rPh sb="0" eb="2">
      <t>ジュウタク</t>
    </rPh>
    <rPh sb="2" eb="4">
      <t>セツビ</t>
    </rPh>
    <phoneticPr fontId="1"/>
  </si>
  <si>
    <t>給湯器</t>
    <rPh sb="0" eb="3">
      <t>キュウトウキ</t>
    </rPh>
    <phoneticPr fontId="1"/>
  </si>
  <si>
    <t>トイレ</t>
    <phoneticPr fontId="1"/>
  </si>
  <si>
    <t>浴室</t>
    <rPh sb="0" eb="2">
      <t>ヨクシツ</t>
    </rPh>
    <phoneticPr fontId="1"/>
  </si>
  <si>
    <t>タタミ</t>
    <phoneticPr fontId="1"/>
  </si>
  <si>
    <t>フローリング</t>
    <phoneticPr fontId="1"/>
  </si>
  <si>
    <t>巾木</t>
    <rPh sb="0" eb="2">
      <t>ハバキ</t>
    </rPh>
    <phoneticPr fontId="1"/>
  </si>
  <si>
    <t>タタミ下地</t>
    <rPh sb="3" eb="5">
      <t>シタジ</t>
    </rPh>
    <phoneticPr fontId="1"/>
  </si>
  <si>
    <t>〃</t>
    <phoneticPr fontId="1"/>
  </si>
  <si>
    <t>フローリング下地</t>
    <rPh sb="6" eb="8">
      <t>シタジ</t>
    </rPh>
    <phoneticPr fontId="1"/>
  </si>
  <si>
    <t>断熱材</t>
    <rPh sb="0" eb="3">
      <t>ダンネツザイ</t>
    </rPh>
    <phoneticPr fontId="1"/>
  </si>
  <si>
    <t>床組</t>
    <rPh sb="0" eb="2">
      <t>ユカグ</t>
    </rPh>
    <phoneticPr fontId="1"/>
  </si>
  <si>
    <t>その他</t>
    <rPh sb="2" eb="3">
      <t>タ</t>
    </rPh>
    <phoneticPr fontId="1"/>
  </si>
  <si>
    <t>根太</t>
    <rPh sb="0" eb="1">
      <t>ネ</t>
    </rPh>
    <rPh sb="1" eb="2">
      <t>フト</t>
    </rPh>
    <phoneticPr fontId="1"/>
  </si>
  <si>
    <t>大引・束</t>
    <rPh sb="0" eb="2">
      <t>オオビ</t>
    </rPh>
    <rPh sb="3" eb="4">
      <t>タバ</t>
    </rPh>
    <phoneticPr fontId="1"/>
  </si>
  <si>
    <t>帖</t>
    <rPh sb="0" eb="1">
      <t>ジョウ</t>
    </rPh>
    <phoneticPr fontId="1"/>
  </si>
  <si>
    <t>㎡</t>
    <phoneticPr fontId="1"/>
  </si>
  <si>
    <t>㎥</t>
    <phoneticPr fontId="1"/>
  </si>
  <si>
    <t>①居間　②台所</t>
  </si>
  <si>
    <t>⑤寝室　⑥廊下</t>
  </si>
  <si>
    <t>③ﾄｲﾚ　 ④洗面</t>
    <rPh sb="7" eb="9">
      <t>センメン</t>
    </rPh>
    <phoneticPr fontId="1"/>
  </si>
  <si>
    <t>床撤去工事</t>
    <rPh sb="0" eb="1">
      <t>ユカ</t>
    </rPh>
    <rPh sb="1" eb="5">
      <t>テッキョコウジ</t>
    </rPh>
    <phoneticPr fontId="1"/>
  </si>
  <si>
    <t>合板</t>
    <rPh sb="0" eb="2">
      <t>ゴウハン</t>
    </rPh>
    <phoneticPr fontId="1"/>
  </si>
  <si>
    <t>下地板</t>
    <rPh sb="0" eb="2">
      <t>シタジ</t>
    </rPh>
    <rPh sb="2" eb="3">
      <t>イタ</t>
    </rPh>
    <phoneticPr fontId="1"/>
  </si>
  <si>
    <t>発泡材等</t>
    <rPh sb="0" eb="2">
      <t>ハッポウ</t>
    </rPh>
    <rPh sb="2" eb="3">
      <t>ザイ</t>
    </rPh>
    <rPh sb="3" eb="4">
      <t>トウ</t>
    </rPh>
    <phoneticPr fontId="1"/>
  </si>
  <si>
    <t>ｸﾞﾗｽｳｰﾙ</t>
    <phoneticPr fontId="1"/>
  </si>
  <si>
    <t>1．</t>
    <phoneticPr fontId="1"/>
  </si>
  <si>
    <t>小計</t>
    <rPh sb="0" eb="2">
      <t>ショウケイ</t>
    </rPh>
    <phoneticPr fontId="1"/>
  </si>
  <si>
    <t>2．</t>
    <phoneticPr fontId="1"/>
  </si>
  <si>
    <t>床復旧工事</t>
    <rPh sb="0" eb="1">
      <t>ユカ</t>
    </rPh>
    <rPh sb="1" eb="5">
      <t>フッキュウコウジ</t>
    </rPh>
    <phoneticPr fontId="1"/>
  </si>
  <si>
    <t>高サ調整材</t>
    <rPh sb="0" eb="1">
      <t>タカ</t>
    </rPh>
    <rPh sb="2" eb="4">
      <t>チョウセイ</t>
    </rPh>
    <rPh sb="4" eb="5">
      <t>ザイ</t>
    </rPh>
    <phoneticPr fontId="1"/>
  </si>
  <si>
    <t>発泡材等</t>
    <rPh sb="0" eb="3">
      <t>ハッポウザイ</t>
    </rPh>
    <rPh sb="3" eb="4">
      <t>トウ</t>
    </rPh>
    <phoneticPr fontId="1"/>
  </si>
  <si>
    <t>下地合板</t>
    <rPh sb="0" eb="2">
      <t>シタジ</t>
    </rPh>
    <rPh sb="2" eb="4">
      <t>ゴウハン</t>
    </rPh>
    <phoneticPr fontId="1"/>
  </si>
  <si>
    <t>壁撤去工事</t>
    <rPh sb="0" eb="1">
      <t>カベ</t>
    </rPh>
    <rPh sb="1" eb="5">
      <t>テッキョコウジ</t>
    </rPh>
    <phoneticPr fontId="1"/>
  </si>
  <si>
    <t>仕上材</t>
    <rPh sb="0" eb="2">
      <t>シア</t>
    </rPh>
    <rPh sb="2" eb="3">
      <t>ザイ</t>
    </rPh>
    <phoneticPr fontId="1"/>
  </si>
  <si>
    <t>下地木組</t>
    <rPh sb="0" eb="2">
      <t>シタジ</t>
    </rPh>
    <rPh sb="2" eb="4">
      <t>モクグミ</t>
    </rPh>
    <phoneticPr fontId="1"/>
  </si>
  <si>
    <t>3．</t>
    <phoneticPr fontId="1"/>
  </si>
  <si>
    <t>4．</t>
    <phoneticPr fontId="1"/>
  </si>
  <si>
    <t>壁復旧工事</t>
    <rPh sb="0" eb="1">
      <t>カベ</t>
    </rPh>
    <rPh sb="1" eb="5">
      <t>フッキュウコウジ</t>
    </rPh>
    <phoneticPr fontId="1"/>
  </si>
  <si>
    <t>仕上材</t>
    <rPh sb="0" eb="3">
      <t>シアゲザイ</t>
    </rPh>
    <phoneticPr fontId="1"/>
  </si>
  <si>
    <t>クロス</t>
    <phoneticPr fontId="1"/>
  </si>
  <si>
    <t>板等</t>
    <rPh sb="0" eb="1">
      <t>イタ</t>
    </rPh>
    <rPh sb="1" eb="2">
      <t>トウ</t>
    </rPh>
    <phoneticPr fontId="1"/>
  </si>
  <si>
    <t>ｍ</t>
    <phoneticPr fontId="1"/>
  </si>
  <si>
    <t>5．</t>
    <phoneticPr fontId="1"/>
  </si>
  <si>
    <t>住宅設備(給湯器)</t>
    <rPh sb="0" eb="4">
      <t>ジュウタクセツビ</t>
    </rPh>
    <rPh sb="5" eb="8">
      <t>キュウトウキ</t>
    </rPh>
    <phoneticPr fontId="1"/>
  </si>
  <si>
    <t>修理、部品交換</t>
    <rPh sb="0" eb="2">
      <t>シュウリ</t>
    </rPh>
    <rPh sb="3" eb="7">
      <t>ブヒンコウカン</t>
    </rPh>
    <phoneticPr fontId="1"/>
  </si>
  <si>
    <t>取り換え</t>
    <rPh sb="0" eb="1">
      <t>ト</t>
    </rPh>
    <rPh sb="2" eb="3">
      <t>カ</t>
    </rPh>
    <phoneticPr fontId="1"/>
  </si>
  <si>
    <t>6．</t>
    <phoneticPr fontId="1"/>
  </si>
  <si>
    <t>住宅設備(建具工事)</t>
    <rPh sb="0" eb="4">
      <t>ジュウタクセツビ</t>
    </rPh>
    <rPh sb="5" eb="9">
      <t>タテグコウジ</t>
    </rPh>
    <phoneticPr fontId="1"/>
  </si>
  <si>
    <t>建具撤去</t>
    <rPh sb="0" eb="4">
      <t>タテグテッキョ</t>
    </rPh>
    <phoneticPr fontId="1"/>
  </si>
  <si>
    <t>建具復旧</t>
    <rPh sb="0" eb="4">
      <t>タテグフッキュウ</t>
    </rPh>
    <phoneticPr fontId="1"/>
  </si>
  <si>
    <t>修理</t>
    <rPh sb="0" eb="2">
      <t>シュウリ</t>
    </rPh>
    <phoneticPr fontId="1"/>
  </si>
  <si>
    <t>枚</t>
    <rPh sb="0" eb="1">
      <t>マイ</t>
    </rPh>
    <phoneticPr fontId="1"/>
  </si>
  <si>
    <t>7．</t>
    <phoneticPr fontId="1"/>
  </si>
  <si>
    <t>住宅設備(トイレ)</t>
    <rPh sb="0" eb="4">
      <t>ジュウタクセツビ</t>
    </rPh>
    <phoneticPr fontId="1"/>
  </si>
  <si>
    <t>便器</t>
    <rPh sb="0" eb="2">
      <t>ベンキ</t>
    </rPh>
    <phoneticPr fontId="1"/>
  </si>
  <si>
    <t>8．</t>
    <phoneticPr fontId="1"/>
  </si>
  <si>
    <t>住宅設備(ｷｯﾁﾝｾｯﾄ・洗面ﾕﾆｯﾄ)</t>
    <rPh sb="0" eb="4">
      <t>ジュウタクセツビ</t>
    </rPh>
    <rPh sb="13" eb="15">
      <t>センメン</t>
    </rPh>
    <phoneticPr fontId="1"/>
  </si>
  <si>
    <t>キッチンセット</t>
    <phoneticPr fontId="1"/>
  </si>
  <si>
    <t>洗面ユニット</t>
    <rPh sb="0" eb="2">
      <t>センメン</t>
    </rPh>
    <phoneticPr fontId="1"/>
  </si>
  <si>
    <t>9．</t>
    <phoneticPr fontId="1"/>
  </si>
  <si>
    <t>住宅設備(浴室)</t>
    <rPh sb="0" eb="4">
      <t>ジュウタクセツビ</t>
    </rPh>
    <rPh sb="5" eb="7">
      <t>ヨクシツ</t>
    </rPh>
    <phoneticPr fontId="1"/>
  </si>
  <si>
    <t>床</t>
    <rPh sb="0" eb="1">
      <t>ユカ</t>
    </rPh>
    <phoneticPr fontId="1"/>
  </si>
  <si>
    <t>壁</t>
    <rPh sb="0" eb="1">
      <t>カベ</t>
    </rPh>
    <phoneticPr fontId="1"/>
  </si>
  <si>
    <t>1．</t>
    <phoneticPr fontId="1"/>
  </si>
  <si>
    <t>2．</t>
    <phoneticPr fontId="1"/>
  </si>
  <si>
    <t>3．</t>
    <phoneticPr fontId="1"/>
  </si>
  <si>
    <t>4．</t>
    <phoneticPr fontId="1"/>
  </si>
  <si>
    <t>5．</t>
    <phoneticPr fontId="1"/>
  </si>
  <si>
    <t>6．</t>
    <phoneticPr fontId="1"/>
  </si>
  <si>
    <t>7．</t>
    <phoneticPr fontId="1"/>
  </si>
  <si>
    <t>8．</t>
    <phoneticPr fontId="1"/>
  </si>
  <si>
    <t>9．</t>
    <phoneticPr fontId="1"/>
  </si>
  <si>
    <t>ｷｯﾁﾝ・洗面</t>
    <rPh sb="5" eb="7">
      <t>センメン</t>
    </rPh>
    <phoneticPr fontId="1"/>
  </si>
  <si>
    <t>≪特記事項≫</t>
    <rPh sb="1" eb="5">
      <t>トッキジコウ</t>
    </rPh>
    <phoneticPr fontId="1"/>
  </si>
  <si>
    <t>　・各項目共、該当するものだけ記入して下さい。</t>
    <rPh sb="2" eb="5">
      <t>カクコウモク</t>
    </rPh>
    <rPh sb="5" eb="6">
      <t>トモ</t>
    </rPh>
    <rPh sb="7" eb="9">
      <t>ガイトウ</t>
    </rPh>
    <rPh sb="15" eb="17">
      <t>キニュウ</t>
    </rPh>
    <rPh sb="19" eb="20">
      <t>クダ</t>
    </rPh>
    <phoneticPr fontId="1"/>
  </si>
  <si>
    <t>居間</t>
    <rPh sb="0" eb="2">
      <t>イマ</t>
    </rPh>
    <phoneticPr fontId="1"/>
  </si>
  <si>
    <t>台所</t>
    <rPh sb="0" eb="2">
      <t>ダイドコロ</t>
    </rPh>
    <phoneticPr fontId="1"/>
  </si>
  <si>
    <t>トイレ</t>
    <phoneticPr fontId="1"/>
  </si>
  <si>
    <t>洗面所</t>
    <rPh sb="0" eb="3">
      <t>センメンジョ</t>
    </rPh>
    <phoneticPr fontId="1"/>
  </si>
  <si>
    <t>浴室</t>
    <rPh sb="0" eb="2">
      <t>ヨクシツ</t>
    </rPh>
    <phoneticPr fontId="1"/>
  </si>
  <si>
    <t>寝室</t>
    <rPh sb="0" eb="2">
      <t>シンシツ</t>
    </rPh>
    <phoneticPr fontId="1"/>
  </si>
  <si>
    <t>廊下</t>
    <rPh sb="0" eb="2">
      <t>ロウカ</t>
    </rPh>
    <phoneticPr fontId="1"/>
  </si>
  <si>
    <t>　・対象の住宅設備の型番を記入して下さい。(修理・取替)</t>
    <rPh sb="2" eb="4">
      <t>タイショウ</t>
    </rPh>
    <rPh sb="5" eb="7">
      <t>ジュウタク</t>
    </rPh>
    <rPh sb="7" eb="9">
      <t>セツビ</t>
    </rPh>
    <rPh sb="10" eb="12">
      <t>カタバン</t>
    </rPh>
    <rPh sb="13" eb="15">
      <t>キニュウ</t>
    </rPh>
    <rPh sb="17" eb="18">
      <t>クダ</t>
    </rPh>
    <rPh sb="22" eb="24">
      <t>シュウリ</t>
    </rPh>
    <rPh sb="25" eb="27">
      <t>トリカエ</t>
    </rPh>
    <phoneticPr fontId="1"/>
  </si>
  <si>
    <t>ボイラー</t>
    <phoneticPr fontId="1"/>
  </si>
  <si>
    <t>給湯器</t>
    <rPh sb="0" eb="3">
      <t>キュウトウキ</t>
    </rPh>
    <phoneticPr fontId="1"/>
  </si>
  <si>
    <t>便器</t>
    <rPh sb="0" eb="2">
      <t>ベンキ</t>
    </rPh>
    <phoneticPr fontId="1"/>
  </si>
  <si>
    <t>キッチンセット</t>
    <phoneticPr fontId="1"/>
  </si>
  <si>
    <t>洗面　　　ユニット</t>
    <rPh sb="0" eb="2">
      <t>センメン</t>
    </rPh>
    <phoneticPr fontId="1"/>
  </si>
  <si>
    <t>【取替の場合の新型番】</t>
    <rPh sb="1" eb="3">
      <t>トリカエ</t>
    </rPh>
    <rPh sb="4" eb="6">
      <t>バアイ</t>
    </rPh>
    <rPh sb="7" eb="10">
      <t>シンカタバン</t>
    </rPh>
    <phoneticPr fontId="1"/>
  </si>
  <si>
    <t>ﾕﾆｯﾄﾊﾞｽ</t>
    <phoneticPr fontId="1"/>
  </si>
  <si>
    <t>　　※２Ｆトイレの　有　・　無</t>
    <rPh sb="10" eb="11">
      <t>ユウ</t>
    </rPh>
    <rPh sb="14" eb="15">
      <t>ム</t>
    </rPh>
    <phoneticPr fontId="1"/>
  </si>
  <si>
    <t>10．</t>
    <phoneticPr fontId="1"/>
  </si>
  <si>
    <t>11．</t>
    <phoneticPr fontId="1"/>
  </si>
  <si>
    <t>消費税相当額</t>
    <rPh sb="0" eb="3">
      <t>ショウヒゼイ</t>
    </rPh>
    <rPh sb="3" eb="6">
      <t>ソウトウガク</t>
    </rPh>
    <phoneticPr fontId="1"/>
  </si>
  <si>
    <t>合計</t>
    <rPh sb="0" eb="2">
      <t>ゴウケイ</t>
    </rPh>
    <phoneticPr fontId="1"/>
  </si>
  <si>
    <t>式</t>
    <rPh sb="0" eb="1">
      <t>シキ</t>
    </rPh>
    <phoneticPr fontId="1"/>
  </si>
  <si>
    <t>ボイラー・給湯器等</t>
    <rPh sb="5" eb="8">
      <t>キュウトウキ</t>
    </rPh>
    <rPh sb="8" eb="9">
      <t>トウ</t>
    </rPh>
    <phoneticPr fontId="1"/>
  </si>
  <si>
    <t xml:space="preserve"> ※既存同等品</t>
    <rPh sb="2" eb="4">
      <t>キゾン</t>
    </rPh>
    <rPh sb="4" eb="7">
      <t>ドウトウヒン</t>
    </rPh>
    <phoneticPr fontId="1"/>
  </si>
  <si>
    <t>　・対象となる修理箇所の面積を記入して下さい。(1階のみ対象)</t>
    <rPh sb="2" eb="4">
      <t>タイショウ</t>
    </rPh>
    <rPh sb="7" eb="11">
      <t>シュウリカショ</t>
    </rPh>
    <rPh sb="12" eb="14">
      <t>メンセキ</t>
    </rPh>
    <rPh sb="15" eb="17">
      <t>キニュウ</t>
    </rPh>
    <rPh sb="19" eb="20">
      <t>クダ</t>
    </rPh>
    <rPh sb="25" eb="26">
      <t>カイ</t>
    </rPh>
    <rPh sb="28" eb="30">
      <t>タイショウ</t>
    </rPh>
    <phoneticPr fontId="1"/>
  </si>
  <si>
    <t>建具</t>
    <rPh sb="0" eb="2">
      <t>タテグ</t>
    </rPh>
    <phoneticPr fontId="1"/>
  </si>
  <si>
    <t>外部及び雑工事</t>
    <rPh sb="0" eb="2">
      <t>ガイブ</t>
    </rPh>
    <rPh sb="2" eb="3">
      <t>オヨ</t>
    </rPh>
    <rPh sb="4" eb="5">
      <t>ザツ</t>
    </rPh>
    <rPh sb="5" eb="7">
      <t>コウジ</t>
    </rPh>
    <phoneticPr fontId="1"/>
  </si>
  <si>
    <t>外部及び雑工事</t>
    <rPh sb="0" eb="2">
      <t>ガイブ</t>
    </rPh>
    <rPh sb="2" eb="3">
      <t>オヨ</t>
    </rPh>
    <rPh sb="4" eb="7">
      <t>ザツコウジ</t>
    </rPh>
    <phoneticPr fontId="1"/>
  </si>
  <si>
    <t>外壁撤去</t>
    <rPh sb="0" eb="2">
      <t>ガイヘキ</t>
    </rPh>
    <rPh sb="2" eb="4">
      <t>テッキョ</t>
    </rPh>
    <phoneticPr fontId="1"/>
  </si>
  <si>
    <t>通気シート共</t>
    <rPh sb="0" eb="2">
      <t>ツウキ</t>
    </rPh>
    <rPh sb="5" eb="6">
      <t>トモ</t>
    </rPh>
    <phoneticPr fontId="1"/>
  </si>
  <si>
    <t>ｸﾞﾗｽｳｰﾙ撤去</t>
    <rPh sb="7" eb="9">
      <t>テッキョ</t>
    </rPh>
    <phoneticPr fontId="1"/>
  </si>
  <si>
    <t>外壁復旧</t>
    <rPh sb="0" eb="2">
      <t>ガイヘキ</t>
    </rPh>
    <rPh sb="2" eb="4">
      <t>フッキュウ</t>
    </rPh>
    <phoneticPr fontId="1"/>
  </si>
  <si>
    <t>ｸﾞﾗｽｳｰﾙ復旧</t>
    <rPh sb="7" eb="9">
      <t>フッキュウ</t>
    </rPh>
    <phoneticPr fontId="1"/>
  </si>
  <si>
    <t>シーリング</t>
    <phoneticPr fontId="1"/>
  </si>
  <si>
    <t>浸水部のみ</t>
    <rPh sb="0" eb="3">
      <t>シンスイブ</t>
    </rPh>
    <phoneticPr fontId="1"/>
  </si>
  <si>
    <t>組</t>
    <rPh sb="0" eb="1">
      <t>クミ</t>
    </rPh>
    <phoneticPr fontId="1"/>
  </si>
  <si>
    <t>㎡</t>
    <phoneticPr fontId="1"/>
  </si>
  <si>
    <t>廃材処分費</t>
    <rPh sb="0" eb="5">
      <t>ハイザイショブンヒ</t>
    </rPh>
    <phoneticPr fontId="1"/>
  </si>
  <si>
    <t>諸経費</t>
    <rPh sb="0" eb="3">
      <t>ショケイヒ</t>
    </rPh>
    <phoneticPr fontId="1"/>
  </si>
  <si>
    <t>電気復旧工事</t>
    <rPh sb="0" eb="2">
      <t>デンキ</t>
    </rPh>
    <rPh sb="2" eb="4">
      <t>フッキュウ</t>
    </rPh>
    <rPh sb="4" eb="6">
      <t>コウジ</t>
    </rPh>
    <phoneticPr fontId="1"/>
  </si>
  <si>
    <t>コンセント等</t>
    <rPh sb="5" eb="6">
      <t>トウ</t>
    </rPh>
    <phoneticPr fontId="1"/>
  </si>
  <si>
    <t>配線</t>
    <rPh sb="0" eb="2">
      <t>ハイセン</t>
    </rPh>
    <phoneticPr fontId="1"/>
  </si>
  <si>
    <t>ヵ所</t>
    <rPh sb="1" eb="2">
      <t>ショ</t>
    </rPh>
    <phoneticPr fontId="1"/>
  </si>
  <si>
    <t>ｍ</t>
    <phoneticPr fontId="1"/>
  </si>
  <si>
    <t>その他</t>
    <rPh sb="2" eb="3">
      <t>タ</t>
    </rPh>
    <phoneticPr fontId="1"/>
  </si>
  <si>
    <t>該当工事中に発生するもの</t>
    <rPh sb="0" eb="2">
      <t>ガイトウ</t>
    </rPh>
    <rPh sb="2" eb="4">
      <t>コウジ</t>
    </rPh>
    <rPh sb="4" eb="5">
      <t>ナカ</t>
    </rPh>
    <rPh sb="6" eb="8">
      <t>ハッセイ</t>
    </rPh>
    <phoneticPr fontId="1"/>
  </si>
  <si>
    <t>該当の番号全てに〇をして下さい</t>
    <rPh sb="0" eb="2">
      <t>ガイトウ</t>
    </rPh>
    <rPh sb="3" eb="5">
      <t>バンゴウ</t>
    </rPh>
    <rPh sb="5" eb="6">
      <t>スベ</t>
    </rPh>
    <rPh sb="12" eb="13">
      <t>クダ</t>
    </rPh>
    <phoneticPr fontId="1"/>
  </si>
  <si>
    <t>単価</t>
    <rPh sb="0" eb="2">
      <t>タンカ</t>
    </rPh>
    <phoneticPr fontId="1"/>
  </si>
  <si>
    <t>既存同等品・後継品</t>
    <rPh sb="0" eb="2">
      <t>キゾン</t>
    </rPh>
    <rPh sb="2" eb="5">
      <t>ドウトウヒン</t>
    </rPh>
    <rPh sb="6" eb="9">
      <t>コウケイヒン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</si>
  <si>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</si>
  <si>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</si>
  <si>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(浸水部の対象となる箇所とする)</t>
    <rPh sb="1" eb="4">
      <t>シンスイブ</t>
    </rPh>
    <rPh sb="5" eb="7">
      <t>タイショウ</t>
    </rPh>
    <rPh sb="10" eb="12">
      <t>カショ</t>
    </rPh>
    <phoneticPr fontId="1"/>
  </si>
  <si>
    <t>様</t>
    <rPh sb="0" eb="1">
      <t>サマ</t>
    </rPh>
    <phoneticPr fontId="1"/>
  </si>
  <si>
    <t>【</t>
    <phoneticPr fontId="1"/>
  </si>
  <si>
    <t>㎡】</t>
    <phoneticPr fontId="1"/>
  </si>
  <si>
    <t>】</t>
    <phoneticPr fontId="1"/>
  </si>
  <si>
    <t>1～11　　計</t>
    <rPh sb="6" eb="7">
      <t>ケイ</t>
    </rPh>
    <phoneticPr fontId="1"/>
  </si>
  <si>
    <t>各自の諸経費率で入力下さい。</t>
    <rPh sb="0" eb="2">
      <t>カクジ</t>
    </rPh>
    <rPh sb="3" eb="6">
      <t>ショケイヒ</t>
    </rPh>
    <rPh sb="6" eb="7">
      <t>リツ</t>
    </rPh>
    <rPh sb="8" eb="10">
      <t>ニュウリョク</t>
    </rPh>
    <rPh sb="10" eb="11">
      <t>クダ</t>
    </rPh>
    <phoneticPr fontId="1"/>
  </si>
  <si>
    <t>材工　　　　単価</t>
    <rPh sb="0" eb="1">
      <t>ザイ</t>
    </rPh>
    <rPh sb="1" eb="2">
      <t>コウ</t>
    </rPh>
    <rPh sb="6" eb="8">
      <t>タンカ</t>
    </rPh>
    <phoneticPr fontId="1"/>
  </si>
  <si>
    <t>材工　　　単価</t>
    <rPh sb="0" eb="1">
      <t>ザイ</t>
    </rPh>
    <rPh sb="1" eb="2">
      <t>コウ</t>
    </rPh>
    <rPh sb="5" eb="7">
      <t>タンカ</t>
    </rPh>
    <phoneticPr fontId="1"/>
  </si>
  <si>
    <t>　・数量は小数点第1位までとし、第2位以下は切り捨てとする。</t>
    <rPh sb="2" eb="4">
      <t>スウリョウ</t>
    </rPh>
    <rPh sb="5" eb="8">
      <t>ショウスウテン</t>
    </rPh>
    <rPh sb="8" eb="9">
      <t>ダイ</t>
    </rPh>
    <rPh sb="10" eb="11">
      <t>イ</t>
    </rPh>
    <rPh sb="16" eb="17">
      <t>ダイ</t>
    </rPh>
    <rPh sb="18" eb="19">
      <t>イ</t>
    </rPh>
    <rPh sb="19" eb="21">
      <t>イカ</t>
    </rPh>
    <rPh sb="22" eb="23">
      <t>キ</t>
    </rPh>
    <rPh sb="24" eb="25">
      <t>ス</t>
    </rPh>
    <phoneticPr fontId="1"/>
  </si>
  <si>
    <r>
      <t>1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2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3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4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5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6</t>
    </r>
    <phoneticPr fontId="1"/>
  </si>
  <si>
    <r>
      <t>1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2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3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4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5</t>
    </r>
    <r>
      <rPr>
        <sz val="12"/>
        <color theme="1"/>
        <rFont val="HGPｺﾞｼｯｸE"/>
        <family val="3"/>
        <charset val="128"/>
      </rPr>
      <t>・</t>
    </r>
    <r>
      <rPr>
        <b/>
        <sz val="12"/>
        <color theme="1"/>
        <rFont val="HGPｺﾞｼｯｸE"/>
        <family val="3"/>
        <charset val="128"/>
      </rPr>
      <t>6</t>
    </r>
    <r>
      <rPr>
        <sz val="11"/>
        <color theme="1"/>
        <rFont val="ＭＳ Ｐゴシック"/>
        <family val="2"/>
        <charset val="128"/>
        <scheme val="minor"/>
      </rPr>
      <t/>
    </r>
  </si>
  <si>
    <t>㎡ 】</t>
    <phoneticPr fontId="1"/>
  </si>
  <si>
    <t>宅 応急修理工事</t>
    <rPh sb="0" eb="1">
      <t>タク</t>
    </rPh>
    <rPh sb="2" eb="4">
      <t>オウキュウ</t>
    </rPh>
    <rPh sb="4" eb="6">
      <t>シュウリ</t>
    </rPh>
    <rPh sb="6" eb="8">
      <t>コウジ</t>
    </rPh>
    <phoneticPr fontId="1"/>
  </si>
  <si>
    <t>令和　     年        月        日</t>
    <rPh sb="0" eb="2">
      <t>レイワ</t>
    </rPh>
    <rPh sb="8" eb="9">
      <t>ネン</t>
    </rPh>
    <rPh sb="17" eb="18">
      <t>ガツ</t>
    </rPh>
    <rPh sb="26" eb="27">
      <t>ニチ</t>
    </rPh>
    <phoneticPr fontId="1"/>
  </si>
  <si>
    <t xml:space="preserve"> 【　 　　　     　 　　　㎡】</t>
    <phoneticPr fontId="1"/>
  </si>
  <si>
    <t>台</t>
    <rPh sb="0" eb="1">
      <t>ダイ</t>
    </rPh>
    <phoneticPr fontId="1"/>
  </si>
  <si>
    <t>組</t>
    <rPh sb="0" eb="1">
      <t>クミ</t>
    </rPh>
    <phoneticPr fontId="1"/>
  </si>
  <si>
    <t>下地ボード類</t>
    <rPh sb="0" eb="2">
      <t>シタジ</t>
    </rPh>
    <rPh sb="5" eb="6">
      <t>ルイ</t>
    </rPh>
    <phoneticPr fontId="1"/>
  </si>
  <si>
    <t>【   現在の型番 　】</t>
    <rPh sb="4" eb="6">
      <t>ゲンザイ</t>
    </rPh>
    <rPh sb="7" eb="9">
      <t>カタバン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</si>
</sst>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&quot;月&quot;d&quot;日&quot;;@"/>
    <numFmt numFmtId="177" formatCode="&quot;¥&quot;#,##0\ｰ\(&quot;税&quot;&quot;込&quot;\)"/>
    <numFmt numFmtId="178" formatCode="#,##0_);\(#,##0\)"/>
    <numFmt numFmtId="179" formatCode="0.0_ "/>
    <numFmt numFmtId="180" formatCode="[$¥-411]#,##0;[Red][$¥-411]#,##0"/>
    <numFmt numFmtId="181" formatCode="0.0_);[Red]\(0.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2"/>
      <color theme="1"/>
      <name val="HGｺﾞｼｯｸE"/>
      <family val="3"/>
      <charset val="128"/>
    </font>
    <font>
      <sz val="11"/>
      <color theme="1"/>
      <name val="HGｺﾞｼｯｸE"/>
      <family val="3"/>
      <charset val="128"/>
    </font>
    <font>
      <b/>
      <sz val="16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b/>
      <sz val="12"/>
      <color theme="1"/>
      <name val="HGｺﾞｼｯｸE"/>
      <family val="3"/>
      <charset val="128"/>
    </font>
    <font>
      <b/>
      <sz val="18"/>
      <color theme="1"/>
      <name val="HGｺﾞｼｯｸE"/>
      <family val="3"/>
      <charset val="128"/>
    </font>
    <font>
      <sz val="18"/>
      <color theme="1"/>
      <name val="HGｺﾞｼｯｸE"/>
      <family val="3"/>
      <charset val="128"/>
    </font>
    <font>
      <sz val="9"/>
      <color theme="1"/>
      <name val="HGｺﾞｼｯｸE"/>
      <family val="3"/>
      <charset val="128"/>
    </font>
    <font>
      <b/>
      <sz val="11"/>
      <color theme="1"/>
      <name val="HGｺﾞｼｯｸE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HGｺﾞｼｯｸE"/>
      <family val="3"/>
      <charset val="128"/>
    </font>
    <font>
      <sz val="14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b/>
      <sz val="14"/>
      <color theme="1"/>
      <name val="HGPｺﾞｼｯｸE"/>
      <family val="3"/>
      <charset val="128"/>
    </font>
    <font>
      <sz val="15"/>
      <color theme="1"/>
      <name val="HGｺﾞｼｯｸE"/>
      <family val="3"/>
      <charset val="128"/>
    </font>
    <font>
      <b/>
      <sz val="20"/>
      <color theme="1"/>
      <name val="HGP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distributed" vertical="center"/>
    </xf>
    <xf numFmtId="0" fontId="6" fillId="0" borderId="26" xfId="0" applyFont="1" applyBorder="1">
      <alignment vertical="center"/>
    </xf>
    <xf numFmtId="0" fontId="4" fillId="0" borderId="2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/>
    <xf numFmtId="0" fontId="8" fillId="0" borderId="0" xfId="0" applyFont="1" applyAlignment="1">
      <alignment horizontal="distributed"/>
    </xf>
    <xf numFmtId="0" fontId="8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distributed" vertical="center" shrinkToFit="1"/>
    </xf>
    <xf numFmtId="0" fontId="12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8" fillId="0" borderId="0" xfId="0" applyFont="1">
      <alignment vertical="center"/>
    </xf>
    <xf numFmtId="38" fontId="4" fillId="0" borderId="1" xfId="1" applyFont="1" applyBorder="1" applyAlignment="1">
      <alignment vertical="center"/>
    </xf>
    <xf numFmtId="0" fontId="11" fillId="0" borderId="18" xfId="0" applyFont="1" applyBorder="1" applyAlignment="1">
      <alignment horizontal="distributed" vertical="center"/>
    </xf>
    <xf numFmtId="177" fontId="5" fillId="0" borderId="18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8" fontId="4" fillId="0" borderId="0" xfId="0" applyNumberFormat="1" applyFont="1">
      <alignment vertical="center"/>
    </xf>
    <xf numFmtId="0" fontId="4" fillId="0" borderId="9" xfId="0" applyFont="1" applyBorder="1" applyAlignment="1"/>
    <xf numFmtId="0" fontId="4" fillId="0" borderId="6" xfId="0" applyFont="1" applyBorder="1" applyAlignment="1"/>
    <xf numFmtId="0" fontId="4" fillId="0" borderId="1" xfId="0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3" fillId="0" borderId="0" xfId="0" applyFont="1" applyAlignment="1">
      <alignment horizontal="distributed" vertical="center"/>
    </xf>
    <xf numFmtId="49" fontId="4" fillId="0" borderId="0" xfId="0" applyNumberFormat="1" applyFont="1" applyAlignment="1"/>
    <xf numFmtId="0" fontId="4" fillId="0" borderId="0" xfId="0" applyFont="1" applyAlignment="1">
      <alignment horizontal="distributed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179" fontId="4" fillId="0" borderId="0" xfId="0" applyNumberFormat="1" applyFont="1" applyAlignment="1">
      <alignment horizontal="right"/>
    </xf>
    <xf numFmtId="178" fontId="4" fillId="0" borderId="0" xfId="0" applyNumberFormat="1" applyFont="1" applyAlignment="1">
      <alignment horizontal="right"/>
    </xf>
    <xf numFmtId="178" fontId="13" fillId="0" borderId="0" xfId="0" applyNumberFormat="1" applyFo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6" fillId="0" borderId="7" xfId="0" applyFont="1" applyBorder="1" applyAlignment="1"/>
    <xf numFmtId="0" fontId="6" fillId="0" borderId="4" xfId="0" applyFont="1" applyBorder="1" applyAlignment="1"/>
    <xf numFmtId="0" fontId="8" fillId="0" borderId="6" xfId="0" applyFont="1" applyBorder="1" applyAlignment="1">
      <alignment horizontal="distributed"/>
    </xf>
    <xf numFmtId="0" fontId="8" fillId="0" borderId="6" xfId="0" applyFont="1" applyBorder="1" applyAlignment="1"/>
    <xf numFmtId="0" fontId="8" fillId="0" borderId="1" xfId="0" applyFont="1" applyBorder="1" applyAlignment="1">
      <alignment horizontal="distributed"/>
    </xf>
    <xf numFmtId="0" fontId="8" fillId="0" borderId="1" xfId="0" applyFont="1" applyBorder="1" applyAlignment="1"/>
    <xf numFmtId="0" fontId="8" fillId="0" borderId="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4" fillId="0" borderId="9" xfId="0" applyFont="1" applyBorder="1" applyAlignment="1"/>
    <xf numFmtId="0" fontId="14" fillId="0" borderId="6" xfId="0" applyFont="1" applyBorder="1" applyAlignment="1"/>
    <xf numFmtId="0" fontId="14" fillId="0" borderId="0" xfId="0" applyFont="1">
      <alignment vertical="center"/>
    </xf>
    <xf numFmtId="0" fontId="14" fillId="0" borderId="10" xfId="0" applyFont="1" applyBorder="1" applyAlignment="1"/>
    <xf numFmtId="0" fontId="14" fillId="0" borderId="1" xfId="0" applyFont="1" applyBorder="1" applyAlignment="1"/>
    <xf numFmtId="0" fontId="14" fillId="0" borderId="17" xfId="0" applyFont="1" applyBorder="1" applyAlignment="1"/>
    <xf numFmtId="49" fontId="4" fillId="0" borderId="9" xfId="0" applyNumberFormat="1" applyFont="1" applyBorder="1" applyAlignment="1"/>
    <xf numFmtId="49" fontId="4" fillId="0" borderId="10" xfId="0" applyNumberFormat="1" applyFont="1" applyBorder="1" applyAlignment="1"/>
    <xf numFmtId="178" fontId="8" fillId="0" borderId="6" xfId="0" applyNumberFormat="1" applyFont="1" applyBorder="1" applyAlignment="1"/>
    <xf numFmtId="178" fontId="8" fillId="0" borderId="1" xfId="0" applyNumberFormat="1" applyFont="1" applyBorder="1" applyAlignment="1"/>
    <xf numFmtId="0" fontId="4" fillId="0" borderId="50" xfId="0" applyFont="1" applyBorder="1" applyAlignment="1"/>
    <xf numFmtId="0" fontId="4" fillId="0" borderId="49" xfId="0" applyFont="1" applyBorder="1" applyAlignment="1"/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49" fontId="4" fillId="0" borderId="50" xfId="0" applyNumberFormat="1" applyFont="1" applyBorder="1" applyAlignment="1"/>
    <xf numFmtId="49" fontId="4" fillId="0" borderId="49" xfId="0" applyNumberFormat="1" applyFont="1" applyBorder="1" applyAlignment="1"/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distributed" indent="1"/>
    </xf>
    <xf numFmtId="0" fontId="8" fillId="0" borderId="1" xfId="0" applyFont="1" applyBorder="1" applyAlignment="1">
      <alignment horizontal="distributed" indent="1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20" fillId="0" borderId="32" xfId="0" applyFont="1" applyBorder="1" applyAlignment="1">
      <alignment horizontal="distributed" indent="1"/>
    </xf>
    <xf numFmtId="49" fontId="4" fillId="0" borderId="40" xfId="0" applyNumberFormat="1" applyFont="1" applyBorder="1" applyAlignment="1"/>
    <xf numFmtId="49" fontId="4" fillId="0" borderId="42" xfId="0" applyNumberFormat="1" applyFont="1" applyBorder="1" applyAlignment="1"/>
    <xf numFmtId="0" fontId="4" fillId="0" borderId="32" xfId="0" applyFont="1" applyBorder="1" applyAlignment="1">
      <alignment horizontal="left"/>
    </xf>
    <xf numFmtId="0" fontId="8" fillId="0" borderId="41" xfId="0" applyFont="1" applyBorder="1" applyAlignment="1">
      <alignment horizontal="distributed"/>
    </xf>
    <xf numFmtId="0" fontId="7" fillId="0" borderId="3" xfId="0" applyFont="1" applyBorder="1" applyAlignment="1">
      <alignment horizontal="left" indent="1" shrinkToFit="1"/>
    </xf>
    <xf numFmtId="179" fontId="19" fillId="0" borderId="3" xfId="0" applyNumberFormat="1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178" fontId="19" fillId="0" borderId="3" xfId="0" applyNumberFormat="1" applyFont="1" applyBorder="1" applyAlignment="1">
      <alignment horizontal="right"/>
    </xf>
    <xf numFmtId="178" fontId="17" fillId="0" borderId="3" xfId="0" applyNumberFormat="1" applyFont="1" applyBorder="1" applyAlignment="1"/>
    <xf numFmtId="0" fontId="8" fillId="0" borderId="6" xfId="0" applyFont="1" applyBorder="1" applyAlignment="1">
      <alignment horizontal="distributed"/>
    </xf>
    <xf numFmtId="0" fontId="8" fillId="0" borderId="1" xfId="0" applyFont="1" applyBorder="1" applyAlignment="1">
      <alignment horizontal="distributed"/>
    </xf>
    <xf numFmtId="0" fontId="7" fillId="0" borderId="5" xfId="0" applyFont="1" applyBorder="1" applyAlignment="1">
      <alignment horizontal="left" indent="1"/>
    </xf>
    <xf numFmtId="0" fontId="7" fillId="0" borderId="6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0" fontId="7" fillId="0" borderId="8" xfId="0" applyFont="1" applyBorder="1" applyAlignment="1">
      <alignment horizontal="left" indent="1"/>
    </xf>
    <xf numFmtId="0" fontId="7" fillId="0" borderId="1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8" fillId="0" borderId="43" xfId="0" applyFont="1" applyBorder="1" applyAlignment="1">
      <alignment horizontal="distributed"/>
    </xf>
    <xf numFmtId="0" fontId="7" fillId="0" borderId="3" xfId="0" applyFont="1" applyBorder="1" applyAlignment="1">
      <alignment horizontal="left" indent="1"/>
    </xf>
    <xf numFmtId="0" fontId="7" fillId="0" borderId="11" xfId="0" applyFont="1" applyBorder="1" applyAlignment="1">
      <alignment horizontal="left" indent="1"/>
    </xf>
    <xf numFmtId="179" fontId="19" fillId="0" borderId="11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178" fontId="19" fillId="0" borderId="11" xfId="0" applyNumberFormat="1" applyFont="1" applyBorder="1" applyAlignment="1">
      <alignment horizontal="right"/>
    </xf>
    <xf numFmtId="178" fontId="17" fillId="0" borderId="11" xfId="0" applyNumberFormat="1" applyFont="1" applyBorder="1" applyAlignment="1"/>
    <xf numFmtId="0" fontId="14" fillId="0" borderId="5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179" fontId="18" fillId="0" borderId="5" xfId="0" applyNumberFormat="1" applyFont="1" applyBorder="1" applyAlignment="1">
      <alignment horizontal="center"/>
    </xf>
    <xf numFmtId="179" fontId="18" fillId="0" borderId="6" xfId="0" applyNumberFormat="1" applyFont="1" applyBorder="1" applyAlignment="1">
      <alignment horizontal="center"/>
    </xf>
    <xf numFmtId="179" fontId="18" fillId="0" borderId="7" xfId="0" applyNumberFormat="1" applyFont="1" applyBorder="1" applyAlignment="1">
      <alignment horizontal="center"/>
    </xf>
    <xf numFmtId="179" fontId="18" fillId="0" borderId="14" xfId="0" applyNumberFormat="1" applyFont="1" applyBorder="1" applyAlignment="1">
      <alignment horizontal="center"/>
    </xf>
    <xf numFmtId="179" fontId="18" fillId="0" borderId="18" xfId="0" applyNumberFormat="1" applyFont="1" applyBorder="1" applyAlignment="1">
      <alignment horizontal="center"/>
    </xf>
    <xf numFmtId="179" fontId="18" fillId="0" borderId="12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78" fontId="14" fillId="0" borderId="3" xfId="0" applyNumberFormat="1" applyFont="1" applyBorder="1" applyAlignment="1">
      <alignment horizontal="right"/>
    </xf>
    <xf numFmtId="178" fontId="14" fillId="0" borderId="11" xfId="0" applyNumberFormat="1" applyFont="1" applyBorder="1" applyAlignment="1">
      <alignment horizontal="right"/>
    </xf>
    <xf numFmtId="178" fontId="17" fillId="0" borderId="5" xfId="0" applyNumberFormat="1" applyFont="1" applyBorder="1" applyAlignment="1"/>
    <xf numFmtId="178" fontId="17" fillId="0" borderId="6" xfId="0" applyNumberFormat="1" applyFont="1" applyBorder="1" applyAlignment="1"/>
    <xf numFmtId="178" fontId="17" fillId="0" borderId="7" xfId="0" applyNumberFormat="1" applyFont="1" applyBorder="1" applyAlignment="1"/>
    <xf numFmtId="178" fontId="17" fillId="0" borderId="14" xfId="0" applyNumberFormat="1" applyFont="1" applyBorder="1" applyAlignment="1"/>
    <xf numFmtId="178" fontId="17" fillId="0" borderId="18" xfId="0" applyNumberFormat="1" applyFont="1" applyBorder="1" applyAlignment="1"/>
    <xf numFmtId="178" fontId="17" fillId="0" borderId="12" xfId="0" applyNumberFormat="1" applyFont="1" applyBorder="1" applyAlignment="1"/>
    <xf numFmtId="0" fontId="14" fillId="0" borderId="15" xfId="0" applyFont="1" applyBorder="1">
      <alignment vertical="center"/>
    </xf>
    <xf numFmtId="0" fontId="14" fillId="0" borderId="19" xfId="0" applyFont="1" applyBorder="1">
      <alignment vertical="center"/>
    </xf>
    <xf numFmtId="0" fontId="15" fillId="0" borderId="6" xfId="0" applyFont="1" applyBorder="1" applyAlignment="1">
      <alignment horizontal="distributed"/>
    </xf>
    <xf numFmtId="0" fontId="15" fillId="0" borderId="7" xfId="0" applyFont="1" applyBorder="1" applyAlignment="1">
      <alignment horizontal="distributed"/>
    </xf>
    <xf numFmtId="0" fontId="15" fillId="0" borderId="18" xfId="0" applyFont="1" applyBorder="1" applyAlignment="1">
      <alignment horizontal="distributed"/>
    </xf>
    <xf numFmtId="0" fontId="15" fillId="0" borderId="12" xfId="0" applyFont="1" applyBorder="1" applyAlignment="1">
      <alignment horizontal="distributed"/>
    </xf>
    <xf numFmtId="0" fontId="3" fillId="0" borderId="0" xfId="0" applyFont="1" applyAlignment="1">
      <alignment horizontal="distributed" vertical="center"/>
    </xf>
    <xf numFmtId="0" fontId="9" fillId="0" borderId="32" xfId="0" applyFont="1" applyBorder="1" applyAlignment="1">
      <alignment horizontal="center"/>
    </xf>
    <xf numFmtId="49" fontId="6" fillId="3" borderId="40" xfId="0" applyNumberFormat="1" applyFont="1" applyFill="1" applyBorder="1" applyAlignment="1"/>
    <xf numFmtId="0" fontId="8" fillId="0" borderId="3" xfId="0" applyFont="1" applyBorder="1" applyAlignment="1">
      <alignment horizontal="left"/>
    </xf>
    <xf numFmtId="179" fontId="8" fillId="0" borderId="3" xfId="0" applyNumberFormat="1" applyFont="1" applyBorder="1" applyAlignment="1">
      <alignment horizontal="right"/>
    </xf>
    <xf numFmtId="178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32" xfId="0" applyFont="1" applyBorder="1" applyAlignment="1"/>
    <xf numFmtId="0" fontId="4" fillId="0" borderId="47" xfId="0" applyFont="1" applyBorder="1" applyAlignment="1"/>
    <xf numFmtId="179" fontId="19" fillId="0" borderId="5" xfId="0" applyNumberFormat="1" applyFont="1" applyBorder="1" applyAlignment="1">
      <alignment horizontal="right"/>
    </xf>
    <xf numFmtId="179" fontId="19" fillId="0" borderId="6" xfId="0" applyNumberFormat="1" applyFont="1" applyBorder="1" applyAlignment="1">
      <alignment horizontal="right"/>
    </xf>
    <xf numFmtId="179" fontId="19" fillId="0" borderId="7" xfId="0" applyNumberFormat="1" applyFont="1" applyBorder="1" applyAlignment="1">
      <alignment horizontal="right"/>
    </xf>
    <xf numFmtId="179" fontId="19" fillId="0" borderId="8" xfId="0" applyNumberFormat="1" applyFont="1" applyBorder="1" applyAlignment="1">
      <alignment horizontal="right"/>
    </xf>
    <xf numFmtId="179" fontId="19" fillId="0" borderId="1" xfId="0" applyNumberFormat="1" applyFont="1" applyBorder="1" applyAlignment="1">
      <alignment horizontal="right"/>
    </xf>
    <xf numFmtId="179" fontId="19" fillId="0" borderId="4" xfId="0" applyNumberFormat="1" applyFont="1" applyBorder="1" applyAlignment="1">
      <alignment horizontal="right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indent="1" shrinkToFit="1"/>
    </xf>
    <xf numFmtId="0" fontId="7" fillId="0" borderId="6" xfId="0" applyFont="1" applyBorder="1" applyAlignment="1">
      <alignment horizontal="left" indent="1" shrinkToFit="1"/>
    </xf>
    <xf numFmtId="0" fontId="7" fillId="0" borderId="7" xfId="0" applyFont="1" applyBorder="1" applyAlignment="1">
      <alignment horizontal="left" indent="1" shrinkToFit="1"/>
    </xf>
    <xf numFmtId="0" fontId="7" fillId="0" borderId="8" xfId="0" applyFont="1" applyBorder="1" applyAlignment="1">
      <alignment horizontal="left" indent="1" shrinkToFit="1"/>
    </xf>
    <xf numFmtId="0" fontId="7" fillId="0" borderId="1" xfId="0" applyFont="1" applyBorder="1" applyAlignment="1">
      <alignment horizontal="left" indent="1" shrinkToFit="1"/>
    </xf>
    <xf numFmtId="0" fontId="7" fillId="0" borderId="4" xfId="0" applyFont="1" applyBorder="1" applyAlignment="1">
      <alignment horizontal="left" indent="1" shrinkToFit="1"/>
    </xf>
    <xf numFmtId="0" fontId="4" fillId="0" borderId="32" xfId="0" applyFont="1" applyBorder="1" applyAlignment="1">
      <alignment horizontal="left" wrapText="1" indent="1"/>
    </xf>
    <xf numFmtId="0" fontId="4" fillId="0" borderId="18" xfId="0" applyFont="1" applyBorder="1" applyAlignment="1">
      <alignment horizontal="right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/>
    <xf numFmtId="49" fontId="6" fillId="0" borderId="10" xfId="0" applyNumberFormat="1" applyFont="1" applyBorder="1" applyAlignment="1"/>
    <xf numFmtId="0" fontId="6" fillId="0" borderId="6" xfId="0" applyFont="1" applyBorder="1" applyAlignment="1">
      <alignment horizontal="distributed"/>
    </xf>
    <xf numFmtId="0" fontId="6" fillId="0" borderId="1" xfId="0" applyFont="1" applyBorder="1" applyAlignment="1">
      <alignment horizontal="distributed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78" fontId="8" fillId="0" borderId="5" xfId="0" applyNumberFormat="1" applyFont="1" applyBorder="1" applyAlignment="1">
      <alignment horizontal="right"/>
    </xf>
    <xf numFmtId="178" fontId="8" fillId="0" borderId="6" xfId="0" applyNumberFormat="1" applyFont="1" applyBorder="1" applyAlignment="1">
      <alignment horizontal="right"/>
    </xf>
    <xf numFmtId="178" fontId="8" fillId="0" borderId="7" xfId="0" applyNumberFormat="1" applyFont="1" applyBorder="1" applyAlignment="1">
      <alignment horizontal="right"/>
    </xf>
    <xf numFmtId="178" fontId="8" fillId="0" borderId="8" xfId="0" applyNumberFormat="1" applyFont="1" applyBorder="1" applyAlignment="1">
      <alignment horizontal="right"/>
    </xf>
    <xf numFmtId="178" fontId="8" fillId="0" borderId="1" xfId="0" applyNumberFormat="1" applyFont="1" applyBorder="1" applyAlignment="1">
      <alignment horizontal="right"/>
    </xf>
    <xf numFmtId="178" fontId="8" fillId="0" borderId="4" xfId="0" applyNumberFormat="1" applyFont="1" applyBorder="1" applyAlignment="1">
      <alignment horizontal="right"/>
    </xf>
    <xf numFmtId="178" fontId="17" fillId="0" borderId="8" xfId="0" applyNumberFormat="1" applyFont="1" applyBorder="1" applyAlignment="1"/>
    <xf numFmtId="178" fontId="17" fillId="0" borderId="1" xfId="0" applyNumberFormat="1" applyFont="1" applyBorder="1" applyAlignment="1"/>
    <xf numFmtId="178" fontId="17" fillId="0" borderId="4" xfId="0" applyNumberFormat="1" applyFont="1" applyBorder="1" applyAlignment="1"/>
    <xf numFmtId="0" fontId="4" fillId="0" borderId="15" xfId="0" applyFont="1" applyBorder="1" applyAlignment="1"/>
    <xf numFmtId="0" fontId="4" fillId="0" borderId="16" xfId="0" applyFont="1" applyBorder="1" applyAlignment="1"/>
    <xf numFmtId="0" fontId="14" fillId="0" borderId="53" xfId="0" applyFont="1" applyBorder="1" applyAlignment="1">
      <alignment horizontal="center"/>
    </xf>
    <xf numFmtId="179" fontId="18" fillId="0" borderId="8" xfId="0" applyNumberFormat="1" applyFont="1" applyBorder="1" applyAlignment="1">
      <alignment horizontal="center"/>
    </xf>
    <xf numFmtId="179" fontId="18" fillId="0" borderId="1" xfId="0" applyNumberFormat="1" applyFont="1" applyBorder="1" applyAlignment="1">
      <alignment horizontal="center"/>
    </xf>
    <xf numFmtId="179" fontId="18" fillId="0" borderId="4" xfId="0" applyNumberFormat="1" applyFont="1" applyBorder="1" applyAlignment="1">
      <alignment horizontal="center"/>
    </xf>
    <xf numFmtId="0" fontId="14" fillId="0" borderId="16" xfId="0" applyFont="1" applyBorder="1">
      <alignment vertical="center"/>
    </xf>
    <xf numFmtId="0" fontId="6" fillId="0" borderId="7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15" fillId="0" borderId="1" xfId="0" applyFont="1" applyBorder="1" applyAlignment="1">
      <alignment horizontal="distributed"/>
    </xf>
    <xf numFmtId="0" fontId="15" fillId="0" borderId="4" xfId="0" applyFont="1" applyBorder="1" applyAlignment="1">
      <alignment horizontal="distributed"/>
    </xf>
    <xf numFmtId="0" fontId="7" fillId="0" borderId="5" xfId="0" applyFont="1" applyBorder="1" applyAlignment="1">
      <alignment shrinkToFit="1"/>
    </xf>
    <xf numFmtId="0" fontId="7" fillId="0" borderId="6" xfId="0" applyFont="1" applyBorder="1" applyAlignment="1">
      <alignment shrinkToFit="1"/>
    </xf>
    <xf numFmtId="0" fontId="7" fillId="0" borderId="7" xfId="0" applyFont="1" applyBorder="1" applyAlignment="1">
      <alignment shrinkToFit="1"/>
    </xf>
    <xf numFmtId="0" fontId="7" fillId="0" borderId="8" xfId="0" applyFont="1" applyBorder="1" applyAlignment="1">
      <alignment shrinkToFit="1"/>
    </xf>
    <xf numFmtId="0" fontId="7" fillId="0" borderId="1" xfId="0" applyFont="1" applyBorder="1" applyAlignment="1">
      <alignment shrinkToFit="1"/>
    </xf>
    <xf numFmtId="0" fontId="7" fillId="0" borderId="4" xfId="0" applyFont="1" applyBorder="1" applyAlignment="1">
      <alignment shrinkToFi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6" fillId="0" borderId="5" xfId="0" applyFont="1" applyBorder="1" applyAlignment="1">
      <alignment horizontal="left" indent="1" shrinkToFit="1"/>
    </xf>
    <xf numFmtId="0" fontId="6" fillId="0" borderId="6" xfId="0" applyFont="1" applyBorder="1" applyAlignment="1">
      <alignment horizontal="left" indent="1" shrinkToFit="1"/>
    </xf>
    <xf numFmtId="0" fontId="6" fillId="0" borderId="7" xfId="0" applyFont="1" applyBorder="1" applyAlignment="1">
      <alignment horizontal="left" indent="1" shrinkToFit="1"/>
    </xf>
    <xf numFmtId="0" fontId="6" fillId="0" borderId="8" xfId="0" applyFont="1" applyBorder="1" applyAlignment="1">
      <alignment horizontal="left" indent="1" shrinkToFit="1"/>
    </xf>
    <xf numFmtId="0" fontId="6" fillId="0" borderId="1" xfId="0" applyFont="1" applyBorder="1" applyAlignment="1">
      <alignment horizontal="left" indent="1" shrinkToFit="1"/>
    </xf>
    <xf numFmtId="0" fontId="6" fillId="0" borderId="4" xfId="0" applyFont="1" applyBorder="1" applyAlignment="1">
      <alignment horizontal="left" indent="1" shrinkToFit="1"/>
    </xf>
    <xf numFmtId="0" fontId="7" fillId="0" borderId="5" xfId="0" applyFont="1" applyBorder="1" applyAlignment="1">
      <alignment horizontal="left" wrapText="1" indent="1" shrinkToFit="1"/>
    </xf>
    <xf numFmtId="0" fontId="7" fillId="0" borderId="6" xfId="0" applyFont="1" applyBorder="1" applyAlignment="1">
      <alignment horizontal="left" wrapText="1" indent="1" shrinkToFit="1"/>
    </xf>
    <xf numFmtId="0" fontId="7" fillId="0" borderId="7" xfId="0" applyFont="1" applyBorder="1" applyAlignment="1">
      <alignment horizontal="left" wrapText="1" indent="1" shrinkToFit="1"/>
    </xf>
    <xf numFmtId="0" fontId="7" fillId="0" borderId="8" xfId="0" applyFont="1" applyBorder="1" applyAlignment="1">
      <alignment horizontal="left" wrapText="1" indent="1" shrinkToFit="1"/>
    </xf>
    <xf numFmtId="0" fontId="7" fillId="0" borderId="1" xfId="0" applyFont="1" applyBorder="1" applyAlignment="1">
      <alignment horizontal="left" wrapText="1" indent="1" shrinkToFit="1"/>
    </xf>
    <xf numFmtId="0" fontId="7" fillId="0" borderId="4" xfId="0" applyFont="1" applyBorder="1" applyAlignment="1">
      <alignment horizontal="left" wrapText="1" indent="1" shrinkToFit="1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1" xfId="0" applyFont="1" applyBorder="1" applyAlignment="1"/>
    <xf numFmtId="0" fontId="7" fillId="0" borderId="4" xfId="0" applyFont="1" applyBorder="1" applyAlignment="1"/>
    <xf numFmtId="0" fontId="4" fillId="2" borderId="2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49" fontId="4" fillId="0" borderId="9" xfId="0" applyNumberFormat="1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49" fontId="4" fillId="0" borderId="10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left" shrinkToFit="1"/>
    </xf>
    <xf numFmtId="0" fontId="4" fillId="0" borderId="6" xfId="0" applyFont="1" applyBorder="1" applyAlignment="1">
      <alignment horizontal="left" shrinkToFit="1"/>
    </xf>
    <xf numFmtId="0" fontId="4" fillId="0" borderId="7" xfId="0" applyFont="1" applyBorder="1" applyAlignment="1">
      <alignment horizontal="left" shrinkToFit="1"/>
    </xf>
    <xf numFmtId="0" fontId="4" fillId="0" borderId="8" xfId="0" applyFont="1" applyBorder="1" applyAlignment="1">
      <alignment horizontal="left" shrinkToFit="1"/>
    </xf>
    <xf numFmtId="0" fontId="4" fillId="0" borderId="1" xfId="0" applyFont="1" applyBorder="1" applyAlignment="1">
      <alignment horizontal="left" shrinkToFit="1"/>
    </xf>
    <xf numFmtId="0" fontId="4" fillId="0" borderId="4" xfId="0" applyFont="1" applyBorder="1" applyAlignment="1">
      <alignment horizontal="left" shrinkToFit="1"/>
    </xf>
    <xf numFmtId="179" fontId="18" fillId="0" borderId="5" xfId="0" applyNumberFormat="1" applyFont="1" applyBorder="1" applyAlignment="1">
      <alignment horizontal="right"/>
    </xf>
    <xf numFmtId="179" fontId="18" fillId="0" borderId="6" xfId="0" applyNumberFormat="1" applyFont="1" applyBorder="1" applyAlignment="1">
      <alignment horizontal="right"/>
    </xf>
    <xf numFmtId="179" fontId="18" fillId="0" borderId="7" xfId="0" applyNumberFormat="1" applyFont="1" applyBorder="1" applyAlignment="1">
      <alignment horizontal="right"/>
    </xf>
    <xf numFmtId="179" fontId="18" fillId="0" borderId="8" xfId="0" applyNumberFormat="1" applyFont="1" applyBorder="1" applyAlignment="1">
      <alignment horizontal="right"/>
    </xf>
    <xf numFmtId="179" fontId="18" fillId="0" borderId="1" xfId="0" applyNumberFormat="1" applyFont="1" applyBorder="1" applyAlignment="1">
      <alignment horizontal="right"/>
    </xf>
    <xf numFmtId="179" fontId="18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8" fontId="4" fillId="0" borderId="5" xfId="0" applyNumberFormat="1" applyFont="1" applyBorder="1" applyAlignment="1">
      <alignment horizontal="right"/>
    </xf>
    <xf numFmtId="178" fontId="4" fillId="0" borderId="6" xfId="0" applyNumberFormat="1" applyFont="1" applyBorder="1" applyAlignment="1">
      <alignment horizontal="right"/>
    </xf>
    <xf numFmtId="178" fontId="4" fillId="0" borderId="7" xfId="0" applyNumberFormat="1" applyFont="1" applyBorder="1" applyAlignment="1">
      <alignment horizontal="right"/>
    </xf>
    <xf numFmtId="178" fontId="4" fillId="0" borderId="8" xfId="0" applyNumberFormat="1" applyFont="1" applyBorder="1" applyAlignment="1">
      <alignment horizontal="right"/>
    </xf>
    <xf numFmtId="178" fontId="4" fillId="0" borderId="1" xfId="0" applyNumberFormat="1" applyFont="1" applyBorder="1" applyAlignment="1">
      <alignment horizontal="right"/>
    </xf>
    <xf numFmtId="178" fontId="4" fillId="0" borderId="4" xfId="0" applyNumberFormat="1" applyFont="1" applyBorder="1" applyAlignment="1">
      <alignment horizontal="right"/>
    </xf>
    <xf numFmtId="178" fontId="16" fillId="0" borderId="5" xfId="0" applyNumberFormat="1" applyFont="1" applyBorder="1">
      <alignment vertical="center"/>
    </xf>
    <xf numFmtId="178" fontId="16" fillId="0" borderId="6" xfId="0" applyNumberFormat="1" applyFont="1" applyBorder="1">
      <alignment vertical="center"/>
    </xf>
    <xf numFmtId="178" fontId="16" fillId="0" borderId="7" xfId="0" applyNumberFormat="1" applyFont="1" applyBorder="1">
      <alignment vertical="center"/>
    </xf>
    <xf numFmtId="178" fontId="16" fillId="0" borderId="8" xfId="0" applyNumberFormat="1" applyFont="1" applyBorder="1">
      <alignment vertical="center"/>
    </xf>
    <xf numFmtId="178" fontId="16" fillId="0" borderId="1" xfId="0" applyNumberFormat="1" applyFont="1" applyBorder="1">
      <alignment vertical="center"/>
    </xf>
    <xf numFmtId="178" fontId="16" fillId="0" borderId="4" xfId="0" applyNumberFormat="1" applyFont="1" applyBorder="1">
      <alignment vertic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4" fillId="0" borderId="9" xfId="0" applyNumberFormat="1" applyFont="1" applyBorder="1" applyAlignment="1"/>
    <xf numFmtId="49" fontId="4" fillId="0" borderId="10" xfId="0" applyNumberFormat="1" applyFont="1" applyBorder="1" applyAlignment="1"/>
    <xf numFmtId="0" fontId="4" fillId="0" borderId="0" xfId="0" applyFont="1" applyAlignment="1">
      <alignment horizontal="distributed" vertical="center" shrinkToFit="1"/>
    </xf>
    <xf numFmtId="0" fontId="4" fillId="0" borderId="6" xfId="0" applyFont="1" applyBorder="1" applyAlignment="1">
      <alignment horizontal="distributed"/>
    </xf>
    <xf numFmtId="0" fontId="4" fillId="0" borderId="18" xfId="0" applyFont="1" applyBorder="1" applyAlignment="1">
      <alignment horizontal="distributed"/>
    </xf>
    <xf numFmtId="179" fontId="8" fillId="0" borderId="6" xfId="0" applyNumberFormat="1" applyFont="1" applyBorder="1" applyAlignment="1">
      <alignment horizontal="right"/>
    </xf>
    <xf numFmtId="179" fontId="8" fillId="0" borderId="1" xfId="0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79" fontId="4" fillId="0" borderId="6" xfId="0" applyNumberFormat="1" applyFont="1" applyBorder="1" applyAlignment="1">
      <alignment horizontal="center"/>
    </xf>
    <xf numFmtId="179" fontId="4" fillId="0" borderId="18" xfId="0" applyNumberFormat="1" applyFont="1" applyBorder="1" applyAlignment="1">
      <alignment horizontal="center"/>
    </xf>
    <xf numFmtId="0" fontId="4" fillId="0" borderId="50" xfId="0" applyFont="1" applyBorder="1" applyAlignment="1"/>
    <xf numFmtId="0" fontId="4" fillId="0" borderId="49" xfId="0" applyFont="1" applyBorder="1" applyAlignment="1"/>
    <xf numFmtId="0" fontId="4" fillId="0" borderId="50" xfId="0" applyFont="1" applyBorder="1">
      <alignment vertical="center"/>
    </xf>
    <xf numFmtId="0" fontId="4" fillId="0" borderId="49" xfId="0" applyFont="1" applyBorder="1">
      <alignment vertical="center"/>
    </xf>
    <xf numFmtId="178" fontId="8" fillId="0" borderId="6" xfId="0" applyNumberFormat="1" applyFont="1" applyBorder="1" applyAlignment="1"/>
    <xf numFmtId="178" fontId="8" fillId="0" borderId="1" xfId="0" applyNumberFormat="1" applyFont="1" applyBorder="1" applyAlignment="1"/>
    <xf numFmtId="0" fontId="4" fillId="0" borderId="4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8" fillId="0" borderId="50" xfId="0" applyFont="1" applyBorder="1" applyAlignment="1"/>
    <xf numFmtId="0" fontId="8" fillId="0" borderId="49" xfId="0" applyFont="1" applyBorder="1" applyAlignment="1"/>
    <xf numFmtId="178" fontId="4" fillId="0" borderId="50" xfId="0" applyNumberFormat="1" applyFont="1" applyBorder="1">
      <alignment vertical="center"/>
    </xf>
    <xf numFmtId="178" fontId="4" fillId="0" borderId="50" xfId="0" applyNumberFormat="1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178" fontId="4" fillId="0" borderId="41" xfId="0" applyNumberFormat="1" applyFont="1" applyBorder="1" applyAlignment="1">
      <alignment horizontal="right"/>
    </xf>
    <xf numFmtId="178" fontId="4" fillId="0" borderId="43" xfId="0" applyNumberFormat="1" applyFont="1" applyBorder="1" applyAlignment="1">
      <alignment horizontal="right"/>
    </xf>
    <xf numFmtId="178" fontId="4" fillId="0" borderId="6" xfId="0" applyNumberFormat="1" applyFont="1" applyBorder="1" applyAlignment="1"/>
    <xf numFmtId="178" fontId="4" fillId="0" borderId="18" xfId="0" applyNumberFormat="1" applyFont="1" applyBorder="1" applyAlignment="1"/>
    <xf numFmtId="0" fontId="4" fillId="0" borderId="51" xfId="0" applyFont="1" applyBorder="1">
      <alignment vertical="center"/>
    </xf>
    <xf numFmtId="181" fontId="19" fillId="0" borderId="6" xfId="0" applyNumberFormat="1" applyFont="1" applyBorder="1" applyAlignment="1">
      <alignment horizontal="right"/>
    </xf>
    <xf numFmtId="181" fontId="19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distributed" vertical="center"/>
    </xf>
    <xf numFmtId="176" fontId="18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2" fillId="0" borderId="6" xfId="0" applyFont="1" applyBorder="1" applyAlignment="1">
      <alignment horizontal="left" vertical="center" shrinkToFit="1"/>
    </xf>
    <xf numFmtId="0" fontId="22" fillId="0" borderId="7" xfId="0" applyFont="1" applyBorder="1" applyAlignment="1">
      <alignment horizontal="left"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4" xfId="0" applyFont="1" applyBorder="1" applyAlignment="1">
      <alignment horizontal="left" vertical="center" shrinkToFit="1"/>
    </xf>
    <xf numFmtId="0" fontId="4" fillId="0" borderId="50" xfId="0" applyFont="1" applyBorder="1" applyAlignment="1">
      <alignment horizontal="left"/>
    </xf>
    <xf numFmtId="0" fontId="4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180" fontId="23" fillId="0" borderId="0" xfId="0" applyNumberFormat="1" applyFont="1" applyAlignment="1">
      <alignment horizontal="center" vertical="center"/>
    </xf>
    <xf numFmtId="180" fontId="23" fillId="0" borderId="2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6" fontId="18" fillId="0" borderId="1" xfId="2" applyFont="1" applyBorder="1" applyAlignment="1">
      <alignment horizontal="right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78" fontId="21" fillId="0" borderId="3" xfId="0" applyNumberFormat="1" applyFont="1" applyBorder="1" applyAlignment="1"/>
    <xf numFmtId="178" fontId="21" fillId="0" borderId="11" xfId="0" applyNumberFormat="1" applyFont="1" applyBorder="1" applyAlignment="1"/>
    <xf numFmtId="0" fontId="12" fillId="0" borderId="3" xfId="0" applyFont="1" applyBorder="1" applyAlignment="1">
      <alignment horizontal="left" indent="1"/>
    </xf>
    <xf numFmtId="0" fontId="6" fillId="3" borderId="29" xfId="0" applyFont="1" applyFill="1" applyBorder="1" applyAlignment="1">
      <alignment horizontal="distributed"/>
    </xf>
    <xf numFmtId="0" fontId="6" fillId="3" borderId="30" xfId="0" applyFont="1" applyFill="1" applyBorder="1" applyAlignment="1">
      <alignment horizontal="distributed"/>
    </xf>
    <xf numFmtId="0" fontId="6" fillId="3" borderId="1" xfId="0" applyFont="1" applyFill="1" applyBorder="1" applyAlignment="1">
      <alignment horizontal="distributed"/>
    </xf>
    <xf numFmtId="0" fontId="6" fillId="3" borderId="4" xfId="0" applyFont="1" applyFill="1" applyBorder="1" applyAlignment="1">
      <alignment horizontal="distributed"/>
    </xf>
    <xf numFmtId="0" fontId="6" fillId="3" borderId="6" xfId="0" applyFont="1" applyFill="1" applyBorder="1" applyAlignment="1">
      <alignment horizontal="distributed"/>
    </xf>
    <xf numFmtId="0" fontId="6" fillId="3" borderId="7" xfId="0" applyFont="1" applyFill="1" applyBorder="1" applyAlignment="1">
      <alignment horizontal="distributed"/>
    </xf>
    <xf numFmtId="49" fontId="6" fillId="3" borderId="10" xfId="0" applyNumberFormat="1" applyFont="1" applyFill="1" applyBorder="1" applyAlignment="1"/>
    <xf numFmtId="0" fontId="6" fillId="3" borderId="0" xfId="0" applyFont="1" applyFill="1" applyAlignment="1">
      <alignment horizontal="distributed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78" fontId="8" fillId="0" borderId="3" xfId="0" applyNumberFormat="1" applyFont="1" applyBorder="1" applyAlignment="1">
      <alignment horizontal="right"/>
    </xf>
    <xf numFmtId="178" fontId="6" fillId="0" borderId="3" xfId="0" applyNumberFormat="1" applyFont="1" applyBorder="1" applyAlignment="1"/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49" fontId="4" fillId="0" borderId="48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49" xfId="0" applyNumberFormat="1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19" fillId="0" borderId="5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9" fillId="0" borderId="49" xfId="0" applyFont="1" applyBorder="1" applyAlignment="1">
      <alignment horizontal="left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148166</xdr:colOff>
      <xdr:row>5</xdr:row>
      <xdr:rowOff>10582</xdr:rowOff>
    </xdr:from>
    <xdr:to>
      <xdr:col>26</xdr:col>
      <xdr:colOff>1555750</xdr:colOff>
      <xdr:row>16</xdr:row>
      <xdr:rowOff>21166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D519C0F-3DC6-4D4B-A8B5-64ED78B950C2}"/>
            </a:ext>
          </a:extLst>
        </xdr:cNvPr>
        <xdr:cNvSpPr/>
      </xdr:nvSpPr>
      <xdr:spPr>
        <a:xfrm>
          <a:off x="4265083" y="1269999"/>
          <a:ext cx="3513667" cy="2053167"/>
        </a:xfrm>
        <a:prstGeom prst="roundRect">
          <a:avLst>
            <a:gd name="adj" fmla="val 4327"/>
          </a:avLst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34"/>
  <sheetViews>
    <sheetView showGridLines="0" showZeros="0" tabSelected="1" zoomScale="90" zoomScaleNormal="90" zoomScaleSheetLayoutView="90" workbookViewId="0">
      <selection activeCell="AD8" sqref="AD8"/>
    </sheetView>
  </sheetViews>
  <sheetFormatPr defaultColWidth="9" defaultRowHeight="13.5" x14ac:dyDescent="0.15"/>
  <cols>
    <col min="1" max="1" width="4" style="1" customWidth="1"/>
    <col min="2" max="7" width="3.5" style="1" customWidth="1"/>
    <col min="8" max="8" width="3.375" style="1" customWidth="1"/>
    <col min="9" max="11" width="3.5" style="1" customWidth="1"/>
    <col min="12" max="12" width="2" style="1" customWidth="1"/>
    <col min="13" max="13" width="2.125" style="1" customWidth="1"/>
    <col min="14" max="15" width="2.5" style="1" customWidth="1"/>
    <col min="16" max="16" width="3.125" style="1" customWidth="1"/>
    <col min="17" max="17" width="3.25" style="1" customWidth="1"/>
    <col min="18" max="18" width="2.25" style="1" customWidth="1"/>
    <col min="19" max="19" width="3.125" style="1" customWidth="1"/>
    <col min="20" max="20" width="2.25" style="1" customWidth="1"/>
    <col min="21" max="21" width="1.875" style="1" customWidth="1"/>
    <col min="22" max="22" width="3.5" style="1" customWidth="1"/>
    <col min="23" max="23" width="2.5" style="1" customWidth="1"/>
    <col min="24" max="24" width="3.375" style="1" customWidth="1"/>
    <col min="25" max="25" width="4.875" style="1" customWidth="1"/>
    <col min="26" max="26" width="3.875" style="1" customWidth="1"/>
    <col min="27" max="27" width="22" style="1" customWidth="1"/>
    <col min="28" max="28" width="1.5" style="1" customWidth="1"/>
    <col min="29" max="29" width="11.75" style="1" customWidth="1"/>
    <col min="30" max="16384" width="9" style="1"/>
  </cols>
  <sheetData>
    <row r="1" spans="1:35" ht="24" customHeight="1" x14ac:dyDescent="0.15">
      <c r="A1" s="296" t="s">
        <v>13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</row>
    <row r="2" spans="1:35" ht="18" customHeight="1" x14ac:dyDescent="0.15"/>
    <row r="3" spans="1:35" x14ac:dyDescent="0.15">
      <c r="T3" s="2"/>
      <c r="U3" s="2"/>
      <c r="V3" s="3"/>
      <c r="W3" s="3"/>
      <c r="X3" s="298" t="s">
        <v>158</v>
      </c>
      <c r="Y3" s="298"/>
      <c r="Z3" s="298"/>
      <c r="AA3" s="298"/>
      <c r="AD3" s="297"/>
      <c r="AE3" s="297"/>
      <c r="AF3" s="297"/>
      <c r="AG3" s="297"/>
      <c r="AH3" s="297"/>
      <c r="AI3" s="297"/>
    </row>
    <row r="4" spans="1:35" ht="11.25" customHeight="1" x14ac:dyDescent="0.15">
      <c r="A4" s="309"/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</row>
    <row r="5" spans="1:35" ht="31.5" customHeight="1" thickBot="1" x14ac:dyDescent="0.2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4" t="s">
        <v>145</v>
      </c>
      <c r="O5" s="5"/>
      <c r="P5" s="5"/>
    </row>
    <row r="6" spans="1:35" ht="12.75" customHeight="1" thickTop="1" x14ac:dyDescent="0.15">
      <c r="A6" s="28"/>
      <c r="I6" s="6"/>
      <c r="J6" s="6"/>
      <c r="K6" s="6"/>
      <c r="L6" s="6"/>
    </row>
    <row r="7" spans="1:35" ht="21" customHeight="1" x14ac:dyDescent="0.15">
      <c r="A7" s="1" t="s">
        <v>1</v>
      </c>
      <c r="P7" s="7"/>
      <c r="Q7" s="7"/>
      <c r="R7" s="7"/>
      <c r="S7" s="7"/>
      <c r="T7" s="62"/>
      <c r="U7" s="62"/>
      <c r="V7" s="62"/>
      <c r="W7" s="62"/>
      <c r="X7" s="62"/>
      <c r="Y7" s="62"/>
      <c r="Z7" s="62"/>
      <c r="AA7" s="62"/>
    </row>
    <row r="8" spans="1:35" ht="5.25" customHeight="1" x14ac:dyDescent="0.15">
      <c r="P8" s="8"/>
      <c r="Q8" s="8"/>
      <c r="R8" s="8"/>
      <c r="S8" s="8"/>
      <c r="T8" s="62"/>
      <c r="U8" s="62"/>
      <c r="V8" s="62"/>
      <c r="W8" s="62"/>
      <c r="X8" s="62"/>
      <c r="Y8" s="62"/>
      <c r="Z8" s="62"/>
      <c r="AA8" s="62"/>
    </row>
    <row r="9" spans="1:35" ht="12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0"/>
      <c r="S9" s="10"/>
      <c r="T9" s="62"/>
      <c r="U9" s="62"/>
      <c r="V9" s="62"/>
      <c r="W9" s="62"/>
      <c r="X9" s="62"/>
      <c r="Y9" s="62"/>
      <c r="Z9" s="62"/>
      <c r="AA9" s="62"/>
      <c r="AC9" s="267"/>
      <c r="AD9" s="122"/>
      <c r="AE9" s="122"/>
      <c r="AF9" s="122"/>
      <c r="AG9" s="122"/>
      <c r="AH9" s="122"/>
    </row>
    <row r="10" spans="1:35" ht="19.5" customHeight="1" x14ac:dyDescent="0.15">
      <c r="A10" s="311" t="s">
        <v>11</v>
      </c>
      <c r="B10" s="312"/>
      <c r="C10" s="312"/>
      <c r="D10" s="327"/>
      <c r="E10" s="327"/>
      <c r="F10" s="327"/>
      <c r="G10" s="327"/>
      <c r="H10" s="327"/>
      <c r="I10" s="301" t="s">
        <v>157</v>
      </c>
      <c r="J10" s="301"/>
      <c r="K10" s="301"/>
      <c r="L10" s="301"/>
      <c r="M10" s="301"/>
      <c r="N10" s="301"/>
      <c r="O10" s="301"/>
      <c r="P10" s="301"/>
      <c r="Q10" s="302"/>
      <c r="R10" s="10"/>
      <c r="S10" s="10"/>
      <c r="T10" s="62"/>
      <c r="U10" s="62"/>
      <c r="V10" s="62"/>
      <c r="W10" s="62"/>
      <c r="X10" s="62"/>
      <c r="Y10" s="62"/>
      <c r="Z10" s="62"/>
      <c r="AA10" s="62"/>
      <c r="AC10" s="11"/>
    </row>
    <row r="11" spans="1:35" ht="19.5" customHeight="1" x14ac:dyDescent="0.15">
      <c r="A11" s="313"/>
      <c r="B11" s="314"/>
      <c r="C11" s="314"/>
      <c r="D11" s="328"/>
      <c r="E11" s="328"/>
      <c r="F11" s="328"/>
      <c r="G11" s="328"/>
      <c r="H11" s="328"/>
      <c r="I11" s="303"/>
      <c r="J11" s="303"/>
      <c r="K11" s="303"/>
      <c r="L11" s="303"/>
      <c r="M11" s="303"/>
      <c r="N11" s="303"/>
      <c r="O11" s="303"/>
      <c r="P11" s="303"/>
      <c r="Q11" s="304"/>
      <c r="T11" s="319"/>
      <c r="U11" s="319"/>
      <c r="V11" s="319"/>
      <c r="W11" s="319"/>
      <c r="X11" s="319"/>
      <c r="Y11" s="319"/>
      <c r="Z11" s="319"/>
      <c r="AA11" s="319"/>
    </row>
    <row r="12" spans="1:35" ht="10.5" customHeight="1" x14ac:dyDescent="0.15">
      <c r="P12" s="12"/>
      <c r="Q12" s="12"/>
      <c r="T12" s="319"/>
      <c r="U12" s="319"/>
      <c r="V12" s="319"/>
      <c r="W12" s="319"/>
      <c r="X12" s="319"/>
      <c r="Y12" s="319"/>
      <c r="Z12" s="319"/>
      <c r="AA12" s="319"/>
    </row>
    <row r="13" spans="1:35" ht="16.5" customHeight="1" x14ac:dyDescent="0.15">
      <c r="A13" s="315" t="s">
        <v>7</v>
      </c>
      <c r="B13" s="315"/>
      <c r="C13" s="315"/>
      <c r="D13" s="315"/>
      <c r="E13" s="315"/>
      <c r="F13" s="317">
        <f>W133</f>
        <v>0</v>
      </c>
      <c r="G13" s="317"/>
      <c r="H13" s="317"/>
      <c r="I13" s="317"/>
      <c r="J13" s="317"/>
      <c r="K13" s="317"/>
      <c r="L13" s="317"/>
      <c r="M13" s="317"/>
      <c r="N13" s="317"/>
      <c r="O13" s="317"/>
      <c r="P13" s="320" t="s">
        <v>10</v>
      </c>
      <c r="Q13" s="320"/>
      <c r="R13" s="14"/>
      <c r="S13" s="14"/>
      <c r="T13" s="62"/>
      <c r="U13" s="62"/>
      <c r="V13" s="62"/>
      <c r="W13" s="62"/>
      <c r="X13" s="62"/>
      <c r="Y13" s="62"/>
      <c r="Z13" s="62"/>
      <c r="AA13" s="62"/>
    </row>
    <row r="14" spans="1:35" ht="18" customHeight="1" thickBot="1" x14ac:dyDescent="0.2">
      <c r="A14" s="316"/>
      <c r="B14" s="316"/>
      <c r="C14" s="316"/>
      <c r="D14" s="316"/>
      <c r="E14" s="316"/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21"/>
      <c r="Q14" s="321"/>
      <c r="R14" s="13"/>
      <c r="S14" s="13"/>
      <c r="T14" s="62"/>
      <c r="U14" s="62"/>
      <c r="V14" s="62"/>
      <c r="W14" s="62"/>
      <c r="X14" s="62"/>
      <c r="Y14" s="62"/>
      <c r="Z14" s="62"/>
      <c r="AA14" s="62"/>
      <c r="AD14" s="324"/>
      <c r="AE14" s="324"/>
      <c r="AF14" s="324"/>
      <c r="AG14" s="324"/>
      <c r="AH14" s="324"/>
    </row>
    <row r="15" spans="1:35" ht="14.25" thickTop="1" x14ac:dyDescent="0.15"/>
    <row r="16" spans="1:35" ht="12.75" customHeight="1" x14ac:dyDescent="0.15">
      <c r="I16" s="325" t="s">
        <v>8</v>
      </c>
      <c r="J16" s="325"/>
      <c r="K16" s="325"/>
      <c r="L16" s="326">
        <f>W127</f>
        <v>0</v>
      </c>
      <c r="M16" s="326"/>
      <c r="N16" s="326"/>
      <c r="O16" s="326"/>
      <c r="P16" s="326"/>
      <c r="Q16" s="15" t="s">
        <v>9</v>
      </c>
    </row>
    <row r="17" spans="1:29" ht="11.25" customHeight="1" thickBot="1" x14ac:dyDescent="0.2">
      <c r="A17" s="16"/>
      <c r="B17" s="16"/>
      <c r="C17" s="16"/>
      <c r="D17" s="16"/>
      <c r="E17" s="16"/>
      <c r="F17" s="16"/>
      <c r="G17" s="16"/>
      <c r="H17" s="16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</row>
    <row r="18" spans="1:29" ht="11.45" customHeight="1" x14ac:dyDescent="0.15">
      <c r="A18" s="350"/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2"/>
    </row>
    <row r="19" spans="1:29" ht="11.45" customHeight="1" x14ac:dyDescent="0.15">
      <c r="A19" s="353"/>
      <c r="B19" s="354"/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4"/>
      <c r="Z19" s="354"/>
      <c r="AA19" s="355"/>
    </row>
    <row r="20" spans="1:29" ht="11.45" customHeight="1" x14ac:dyDescent="0.15">
      <c r="A20" s="265"/>
      <c r="B20" s="77" t="s">
        <v>92</v>
      </c>
      <c r="C20" s="77"/>
      <c r="D20" s="77"/>
      <c r="E20" s="77"/>
      <c r="F20" s="77"/>
      <c r="G20" s="77"/>
      <c r="H20" s="41"/>
      <c r="I20" s="299"/>
      <c r="J20" s="299"/>
      <c r="K20" s="299"/>
      <c r="L20" s="299"/>
      <c r="M20" s="299"/>
      <c r="N20" s="270"/>
      <c r="O20" s="270"/>
      <c r="P20" s="270"/>
      <c r="Q20" s="263"/>
      <c r="R20" s="263"/>
      <c r="S20" s="169"/>
      <c r="T20" s="169"/>
      <c r="U20" s="169"/>
      <c r="V20" s="169"/>
      <c r="W20" s="280"/>
      <c r="X20" s="280"/>
      <c r="Y20" s="280"/>
      <c r="Z20" s="280"/>
      <c r="AA20" s="305"/>
    </row>
    <row r="21" spans="1:29" ht="11.45" customHeight="1" x14ac:dyDescent="0.15">
      <c r="A21" s="266"/>
      <c r="B21" s="78"/>
      <c r="C21" s="78"/>
      <c r="D21" s="78"/>
      <c r="E21" s="78"/>
      <c r="F21" s="78"/>
      <c r="G21" s="78"/>
      <c r="H21" s="43"/>
      <c r="I21" s="300"/>
      <c r="J21" s="300"/>
      <c r="K21" s="300"/>
      <c r="L21" s="300"/>
      <c r="M21" s="300"/>
      <c r="N21" s="271"/>
      <c r="O21" s="271"/>
      <c r="P21" s="271"/>
      <c r="Q21" s="264"/>
      <c r="R21" s="264"/>
      <c r="S21" s="172"/>
      <c r="T21" s="172"/>
      <c r="U21" s="172"/>
      <c r="V21" s="172"/>
      <c r="W21" s="281"/>
      <c r="X21" s="281"/>
      <c r="Y21" s="281"/>
      <c r="Z21" s="281"/>
      <c r="AA21" s="306"/>
    </row>
    <row r="22" spans="1:29" ht="11.45" customHeight="1" x14ac:dyDescent="0.15">
      <c r="A22" s="265"/>
      <c r="B22" s="65" t="s">
        <v>93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305"/>
    </row>
    <row r="23" spans="1:29" ht="11.45" customHeight="1" x14ac:dyDescent="0.15">
      <c r="A23" s="2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306"/>
    </row>
    <row r="24" spans="1:29" ht="11.45" customHeight="1" x14ac:dyDescent="0.15">
      <c r="A24" s="52"/>
      <c r="B24" s="65" t="s">
        <v>153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0"/>
    </row>
    <row r="25" spans="1:29" ht="11.45" customHeight="1" x14ac:dyDescent="0.15">
      <c r="A25" s="53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1"/>
    </row>
    <row r="26" spans="1:29" ht="11.45" customHeight="1" x14ac:dyDescent="0.15">
      <c r="A26" s="2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305"/>
    </row>
    <row r="27" spans="1:29" ht="11.45" customHeight="1" x14ac:dyDescent="0.15">
      <c r="A27" s="2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306"/>
    </row>
    <row r="28" spans="1:29" ht="11.45" customHeight="1" x14ac:dyDescent="0.15">
      <c r="A28" s="52"/>
      <c r="B28" s="65" t="s">
        <v>117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0"/>
    </row>
    <row r="29" spans="1:29" ht="10.5" customHeight="1" x14ac:dyDescent="0.15">
      <c r="A29" s="53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1"/>
      <c r="AC29" s="19"/>
    </row>
    <row r="30" spans="1:29" ht="10.5" customHeight="1" x14ac:dyDescent="0.15">
      <c r="A30" s="265"/>
      <c r="B30" s="40"/>
      <c r="C30" s="40"/>
      <c r="D30" s="40"/>
      <c r="E30" s="63" t="s">
        <v>94</v>
      </c>
      <c r="F30" s="63"/>
      <c r="G30" s="63"/>
      <c r="H30" s="63"/>
      <c r="I30" s="65" t="s">
        <v>146</v>
      </c>
      <c r="J30" s="294"/>
      <c r="K30" s="294"/>
      <c r="L30" s="294"/>
      <c r="M30" s="294"/>
      <c r="N30" s="294"/>
      <c r="O30" s="263" t="s">
        <v>156</v>
      </c>
      <c r="P30" s="263"/>
      <c r="Q30" s="41"/>
      <c r="R30" s="41"/>
      <c r="S30" s="54"/>
      <c r="T30" s="54"/>
      <c r="U30" s="54"/>
      <c r="V30" s="54"/>
      <c r="W30" s="54"/>
      <c r="X30" s="54"/>
      <c r="Y30" s="54"/>
      <c r="Z30" s="54"/>
      <c r="AA30" s="56"/>
      <c r="AC30" s="19"/>
    </row>
    <row r="31" spans="1:29" ht="10.5" customHeight="1" x14ac:dyDescent="0.15">
      <c r="A31" s="266"/>
      <c r="B31" s="42"/>
      <c r="C31" s="42"/>
      <c r="D31" s="42"/>
      <c r="E31" s="64"/>
      <c r="F31" s="64"/>
      <c r="G31" s="64"/>
      <c r="H31" s="64"/>
      <c r="I31" s="66"/>
      <c r="J31" s="295"/>
      <c r="K31" s="295"/>
      <c r="L31" s="295"/>
      <c r="M31" s="295"/>
      <c r="N31" s="295"/>
      <c r="O31" s="264"/>
      <c r="P31" s="264"/>
      <c r="Q31" s="43"/>
      <c r="R31" s="43"/>
      <c r="S31" s="55"/>
      <c r="T31" s="55"/>
      <c r="U31" s="55"/>
      <c r="V31" s="55"/>
      <c r="W31" s="55"/>
      <c r="X31" s="55"/>
      <c r="Y31" s="55"/>
      <c r="Z31" s="55"/>
      <c r="AA31" s="57"/>
      <c r="AC31" s="19"/>
    </row>
    <row r="32" spans="1:29" ht="10.5" customHeight="1" x14ac:dyDescent="0.15">
      <c r="A32" s="265"/>
      <c r="B32" s="40"/>
      <c r="C32" s="40"/>
      <c r="D32" s="40"/>
      <c r="E32" s="63" t="s">
        <v>95</v>
      </c>
      <c r="F32" s="63"/>
      <c r="G32" s="63"/>
      <c r="H32" s="63"/>
      <c r="I32" s="65" t="s">
        <v>146</v>
      </c>
      <c r="J32" s="294"/>
      <c r="K32" s="294"/>
      <c r="L32" s="294"/>
      <c r="M32" s="294"/>
      <c r="N32" s="294"/>
      <c r="O32" s="263" t="s">
        <v>156</v>
      </c>
      <c r="P32" s="263"/>
      <c r="Q32" s="41"/>
      <c r="R32" s="41"/>
      <c r="S32" s="54"/>
      <c r="T32" s="54"/>
      <c r="U32" s="54"/>
      <c r="V32" s="54"/>
      <c r="W32" s="54"/>
      <c r="X32" s="54"/>
      <c r="Y32" s="54"/>
      <c r="Z32" s="54"/>
      <c r="AA32" s="56"/>
      <c r="AC32" s="19"/>
    </row>
    <row r="33" spans="1:29" ht="10.5" customHeight="1" x14ac:dyDescent="0.15">
      <c r="A33" s="266"/>
      <c r="B33" s="42"/>
      <c r="C33" s="42"/>
      <c r="D33" s="42"/>
      <c r="E33" s="64"/>
      <c r="F33" s="64"/>
      <c r="G33" s="64"/>
      <c r="H33" s="64"/>
      <c r="I33" s="66"/>
      <c r="J33" s="295"/>
      <c r="K33" s="295"/>
      <c r="L33" s="295"/>
      <c r="M33" s="295"/>
      <c r="N33" s="295"/>
      <c r="O33" s="264"/>
      <c r="P33" s="264"/>
      <c r="Q33" s="43"/>
      <c r="R33" s="43"/>
      <c r="S33" s="55"/>
      <c r="T33" s="55"/>
      <c r="U33" s="55"/>
      <c r="V33" s="55"/>
      <c r="W33" s="55"/>
      <c r="X33" s="55"/>
      <c r="Y33" s="55"/>
      <c r="Z33" s="55"/>
      <c r="AA33" s="57"/>
      <c r="AC33" s="19"/>
    </row>
    <row r="34" spans="1:29" ht="11.45" customHeight="1" x14ac:dyDescent="0.15">
      <c r="A34" s="265"/>
      <c r="B34" s="40"/>
      <c r="C34" s="40"/>
      <c r="D34" s="40"/>
      <c r="E34" s="63" t="s">
        <v>96</v>
      </c>
      <c r="F34" s="63"/>
      <c r="G34" s="63"/>
      <c r="H34" s="63"/>
      <c r="I34" s="65" t="s">
        <v>146</v>
      </c>
      <c r="J34" s="294"/>
      <c r="K34" s="294"/>
      <c r="L34" s="294"/>
      <c r="M34" s="294"/>
      <c r="N34" s="294"/>
      <c r="O34" s="263" t="s">
        <v>156</v>
      </c>
      <c r="P34" s="263"/>
      <c r="Q34" s="65" t="s">
        <v>109</v>
      </c>
      <c r="R34" s="65"/>
      <c r="S34" s="65"/>
      <c r="T34" s="65"/>
      <c r="U34" s="65"/>
      <c r="V34" s="65"/>
      <c r="W34" s="65"/>
      <c r="X34" s="65"/>
      <c r="Y34" s="65"/>
      <c r="Z34" s="65"/>
      <c r="AA34" s="307"/>
    </row>
    <row r="35" spans="1:29" ht="11.45" customHeight="1" x14ac:dyDescent="0.15">
      <c r="A35" s="266"/>
      <c r="B35" s="42"/>
      <c r="C35" s="42"/>
      <c r="D35" s="42"/>
      <c r="E35" s="64"/>
      <c r="F35" s="64"/>
      <c r="G35" s="64"/>
      <c r="H35" s="64"/>
      <c r="I35" s="66"/>
      <c r="J35" s="295"/>
      <c r="K35" s="295"/>
      <c r="L35" s="295"/>
      <c r="M35" s="295"/>
      <c r="N35" s="295"/>
      <c r="O35" s="264"/>
      <c r="P35" s="264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308"/>
    </row>
    <row r="36" spans="1:29" ht="11.45" customHeight="1" x14ac:dyDescent="0.15">
      <c r="A36" s="265"/>
      <c r="B36" s="40"/>
      <c r="C36" s="40"/>
      <c r="D36" s="40"/>
      <c r="E36" s="63" t="s">
        <v>97</v>
      </c>
      <c r="F36" s="63"/>
      <c r="G36" s="63"/>
      <c r="H36" s="63"/>
      <c r="I36" s="65" t="s">
        <v>146</v>
      </c>
      <c r="J36" s="294"/>
      <c r="K36" s="294"/>
      <c r="L36" s="294"/>
      <c r="M36" s="294"/>
      <c r="N36" s="294"/>
      <c r="O36" s="263" t="s">
        <v>156</v>
      </c>
      <c r="P36" s="263"/>
      <c r="Q36" s="41"/>
      <c r="R36" s="41"/>
      <c r="S36" s="54"/>
      <c r="T36" s="54"/>
      <c r="U36" s="54"/>
      <c r="V36" s="54"/>
      <c r="W36" s="54"/>
      <c r="X36" s="54"/>
      <c r="Y36" s="54"/>
      <c r="Z36" s="54"/>
      <c r="AA36" s="59"/>
    </row>
    <row r="37" spans="1:29" ht="11.45" customHeight="1" x14ac:dyDescent="0.15">
      <c r="A37" s="266"/>
      <c r="B37" s="42"/>
      <c r="C37" s="42"/>
      <c r="D37" s="42"/>
      <c r="E37" s="64"/>
      <c r="F37" s="64"/>
      <c r="G37" s="64"/>
      <c r="H37" s="64"/>
      <c r="I37" s="66"/>
      <c r="J37" s="295"/>
      <c r="K37" s="295"/>
      <c r="L37" s="295"/>
      <c r="M37" s="295"/>
      <c r="N37" s="295"/>
      <c r="O37" s="264"/>
      <c r="P37" s="264"/>
      <c r="Q37" s="43"/>
      <c r="R37" s="43"/>
      <c r="S37" s="55"/>
      <c r="T37" s="55"/>
      <c r="U37" s="55"/>
      <c r="V37" s="55"/>
      <c r="W37" s="55"/>
      <c r="X37" s="55"/>
      <c r="Y37" s="55"/>
      <c r="Z37" s="55"/>
      <c r="AA37" s="58"/>
      <c r="AC37" s="19"/>
    </row>
    <row r="38" spans="1:29" ht="11.45" customHeight="1" x14ac:dyDescent="0.15">
      <c r="A38" s="265"/>
      <c r="B38" s="44"/>
      <c r="C38" s="44"/>
      <c r="D38" s="44"/>
      <c r="E38" s="63" t="s">
        <v>98</v>
      </c>
      <c r="F38" s="63"/>
      <c r="G38" s="63"/>
      <c r="H38" s="63"/>
      <c r="I38" s="65" t="s">
        <v>146</v>
      </c>
      <c r="J38" s="294"/>
      <c r="K38" s="294"/>
      <c r="L38" s="294"/>
      <c r="M38" s="294"/>
      <c r="N38" s="294"/>
      <c r="O38" s="263" t="s">
        <v>156</v>
      </c>
      <c r="P38" s="263"/>
      <c r="Q38" s="41"/>
      <c r="R38" s="41"/>
      <c r="S38" s="54"/>
      <c r="T38" s="54"/>
      <c r="U38" s="54"/>
      <c r="V38" s="54"/>
      <c r="W38" s="54"/>
      <c r="X38" s="54"/>
      <c r="Y38" s="54"/>
      <c r="Z38" s="54"/>
      <c r="AA38" s="56"/>
    </row>
    <row r="39" spans="1:29" ht="11.45" customHeight="1" x14ac:dyDescent="0.15">
      <c r="A39" s="266"/>
      <c r="B39" s="45"/>
      <c r="C39" s="45"/>
      <c r="D39" s="45"/>
      <c r="E39" s="64"/>
      <c r="F39" s="64"/>
      <c r="G39" s="64"/>
      <c r="H39" s="64"/>
      <c r="I39" s="66"/>
      <c r="J39" s="295"/>
      <c r="K39" s="295"/>
      <c r="L39" s="295"/>
      <c r="M39" s="295"/>
      <c r="N39" s="295"/>
      <c r="O39" s="264"/>
      <c r="P39" s="264"/>
      <c r="Q39" s="43"/>
      <c r="R39" s="43"/>
      <c r="S39" s="55"/>
      <c r="T39" s="55"/>
      <c r="U39" s="55"/>
      <c r="V39" s="55"/>
      <c r="W39" s="55"/>
      <c r="X39" s="55"/>
      <c r="Y39" s="55"/>
      <c r="Z39" s="55"/>
      <c r="AA39" s="57"/>
    </row>
    <row r="40" spans="1:29" ht="11.45" customHeight="1" x14ac:dyDescent="0.15">
      <c r="A40" s="265"/>
      <c r="B40" s="40"/>
      <c r="C40" s="40"/>
      <c r="D40" s="40"/>
      <c r="E40" s="63" t="s">
        <v>99</v>
      </c>
      <c r="F40" s="63"/>
      <c r="G40" s="63"/>
      <c r="H40" s="63"/>
      <c r="I40" s="65" t="s">
        <v>146</v>
      </c>
      <c r="J40" s="294"/>
      <c r="K40" s="294"/>
      <c r="L40" s="294"/>
      <c r="M40" s="294"/>
      <c r="N40" s="294"/>
      <c r="O40" s="263" t="s">
        <v>156</v>
      </c>
      <c r="P40" s="263"/>
      <c r="Q40" s="263" t="s">
        <v>146</v>
      </c>
      <c r="R40" s="126"/>
      <c r="S40" s="126"/>
      <c r="T40" s="126"/>
      <c r="U40" s="126"/>
      <c r="V40" s="126"/>
      <c r="W40" s="126"/>
      <c r="X40" s="126"/>
      <c r="Y40" s="329" t="s">
        <v>147</v>
      </c>
      <c r="Z40" s="356" t="s">
        <v>159</v>
      </c>
      <c r="AA40" s="357"/>
    </row>
    <row r="41" spans="1:29" ht="11.45" customHeight="1" x14ac:dyDescent="0.15">
      <c r="A41" s="266"/>
      <c r="B41" s="42"/>
      <c r="C41" s="42"/>
      <c r="D41" s="42"/>
      <c r="E41" s="64"/>
      <c r="F41" s="64"/>
      <c r="G41" s="64"/>
      <c r="H41" s="64"/>
      <c r="I41" s="66"/>
      <c r="J41" s="295"/>
      <c r="K41" s="295"/>
      <c r="L41" s="295"/>
      <c r="M41" s="295"/>
      <c r="N41" s="295"/>
      <c r="O41" s="264"/>
      <c r="P41" s="264"/>
      <c r="Q41" s="264"/>
      <c r="R41" s="129"/>
      <c r="S41" s="129"/>
      <c r="T41" s="129"/>
      <c r="U41" s="129"/>
      <c r="V41" s="129"/>
      <c r="W41" s="129"/>
      <c r="X41" s="129"/>
      <c r="Y41" s="330"/>
      <c r="Z41" s="358"/>
      <c r="AA41" s="359"/>
      <c r="AC41" s="19"/>
    </row>
    <row r="42" spans="1:29" ht="11.45" customHeight="1" x14ac:dyDescent="0.15">
      <c r="A42" s="265"/>
      <c r="B42" s="44"/>
      <c r="C42" s="44"/>
      <c r="D42" s="44"/>
      <c r="E42" s="63" t="s">
        <v>100</v>
      </c>
      <c r="F42" s="63"/>
      <c r="G42" s="63"/>
      <c r="H42" s="63"/>
      <c r="I42" s="65" t="s">
        <v>146</v>
      </c>
      <c r="J42" s="294"/>
      <c r="K42" s="294"/>
      <c r="L42" s="294"/>
      <c r="M42" s="294"/>
      <c r="N42" s="294"/>
      <c r="O42" s="263" t="s">
        <v>156</v>
      </c>
      <c r="P42" s="263"/>
      <c r="Q42" s="41"/>
      <c r="R42" s="41"/>
      <c r="S42" s="54"/>
      <c r="T42" s="54"/>
      <c r="U42" s="54"/>
      <c r="V42" s="54"/>
      <c r="W42" s="54"/>
      <c r="X42" s="54"/>
      <c r="Y42" s="54"/>
      <c r="Z42" s="54"/>
      <c r="AA42" s="56"/>
    </row>
    <row r="43" spans="1:29" ht="11.45" customHeight="1" x14ac:dyDescent="0.15">
      <c r="A43" s="266"/>
      <c r="B43" s="45"/>
      <c r="C43" s="45"/>
      <c r="D43" s="45"/>
      <c r="E43" s="64"/>
      <c r="F43" s="64"/>
      <c r="G43" s="64"/>
      <c r="H43" s="64"/>
      <c r="I43" s="66"/>
      <c r="J43" s="295"/>
      <c r="K43" s="295"/>
      <c r="L43" s="295"/>
      <c r="M43" s="295"/>
      <c r="N43" s="295"/>
      <c r="O43" s="264"/>
      <c r="P43" s="264"/>
      <c r="Q43" s="43"/>
      <c r="R43" s="43"/>
      <c r="S43" s="55"/>
      <c r="T43" s="55"/>
      <c r="U43" s="55"/>
      <c r="V43" s="55"/>
      <c r="W43" s="55"/>
      <c r="X43" s="55"/>
      <c r="Y43" s="55"/>
      <c r="Z43" s="55"/>
      <c r="AA43" s="57"/>
      <c r="AC43" s="19"/>
    </row>
    <row r="44" spans="1:29" ht="11.45" customHeight="1" x14ac:dyDescent="0.15">
      <c r="A44" s="265"/>
      <c r="B44" s="40"/>
      <c r="C44" s="40"/>
      <c r="D44" s="40"/>
      <c r="E44" s="41"/>
      <c r="F44" s="41"/>
      <c r="G44" s="41"/>
      <c r="H44" s="41"/>
      <c r="I44" s="65"/>
      <c r="J44" s="65"/>
      <c r="K44" s="65"/>
      <c r="L44" s="65"/>
      <c r="M44" s="65"/>
      <c r="N44" s="270"/>
      <c r="O44" s="270"/>
      <c r="P44" s="270"/>
      <c r="Q44" s="263"/>
      <c r="R44" s="263"/>
      <c r="S44" s="169"/>
      <c r="T44" s="169"/>
      <c r="U44" s="169"/>
      <c r="V44" s="169"/>
      <c r="W44" s="280"/>
      <c r="X44" s="280"/>
      <c r="Y44" s="280"/>
      <c r="Z44" s="280"/>
      <c r="AA44" s="276"/>
    </row>
    <row r="45" spans="1:29" ht="11.45" customHeight="1" x14ac:dyDescent="0.15">
      <c r="A45" s="266"/>
      <c r="B45" s="42"/>
      <c r="C45" s="42"/>
      <c r="D45" s="42"/>
      <c r="E45" s="43"/>
      <c r="F45" s="43"/>
      <c r="G45" s="43"/>
      <c r="H45" s="43"/>
      <c r="I45" s="66"/>
      <c r="J45" s="66"/>
      <c r="K45" s="66"/>
      <c r="L45" s="66"/>
      <c r="M45" s="66"/>
      <c r="N45" s="271"/>
      <c r="O45" s="271"/>
      <c r="P45" s="271"/>
      <c r="Q45" s="264"/>
      <c r="R45" s="264"/>
      <c r="S45" s="172"/>
      <c r="T45" s="172"/>
      <c r="U45" s="172"/>
      <c r="V45" s="172"/>
      <c r="W45" s="281"/>
      <c r="X45" s="281"/>
      <c r="Y45" s="281"/>
      <c r="Z45" s="281"/>
      <c r="AA45" s="277"/>
      <c r="AC45" s="19"/>
    </row>
    <row r="46" spans="1:29" ht="11.45" customHeight="1" x14ac:dyDescent="0.15">
      <c r="A46" s="265"/>
      <c r="B46" s="44"/>
      <c r="C46" s="44"/>
      <c r="D46" s="44"/>
      <c r="E46" s="44"/>
      <c r="F46" s="44"/>
      <c r="G46" s="44"/>
      <c r="H46" s="41"/>
      <c r="I46" s="65"/>
      <c r="J46" s="65"/>
      <c r="K46" s="65"/>
      <c r="L46" s="65"/>
      <c r="M46" s="65"/>
      <c r="N46" s="270"/>
      <c r="O46" s="270"/>
      <c r="P46" s="270"/>
      <c r="Q46" s="263"/>
      <c r="R46" s="263"/>
      <c r="S46" s="169"/>
      <c r="T46" s="169"/>
      <c r="U46" s="169"/>
      <c r="V46" s="169"/>
      <c r="W46" s="280"/>
      <c r="X46" s="280"/>
      <c r="Y46" s="280"/>
      <c r="Z46" s="280"/>
      <c r="AA46" s="276"/>
    </row>
    <row r="47" spans="1:29" ht="11.45" customHeight="1" x14ac:dyDescent="0.15">
      <c r="A47" s="266"/>
      <c r="B47" s="45"/>
      <c r="C47" s="45"/>
      <c r="D47" s="45"/>
      <c r="E47" s="45"/>
      <c r="F47" s="45"/>
      <c r="G47" s="45"/>
      <c r="H47" s="43"/>
      <c r="I47" s="66"/>
      <c r="J47" s="66"/>
      <c r="K47" s="66"/>
      <c r="L47" s="66"/>
      <c r="M47" s="66"/>
      <c r="N47" s="271"/>
      <c r="O47" s="271"/>
      <c r="P47" s="271"/>
      <c r="Q47" s="264"/>
      <c r="R47" s="264"/>
      <c r="S47" s="172"/>
      <c r="T47" s="172"/>
      <c r="U47" s="172"/>
      <c r="V47" s="172"/>
      <c r="W47" s="281"/>
      <c r="X47" s="281"/>
      <c r="Y47" s="281"/>
      <c r="Z47" s="281"/>
      <c r="AA47" s="277"/>
    </row>
    <row r="48" spans="1:29" ht="11.45" customHeight="1" x14ac:dyDescent="0.15">
      <c r="A48" s="265"/>
      <c r="B48" s="65" t="s">
        <v>101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276"/>
    </row>
    <row r="49" spans="1:30" ht="11.25" customHeight="1" x14ac:dyDescent="0.15">
      <c r="A49" s="2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277"/>
    </row>
    <row r="50" spans="1:30" ht="11.45" customHeight="1" x14ac:dyDescent="0.15">
      <c r="A50" s="265"/>
      <c r="B50" s="41"/>
      <c r="C50" s="41"/>
      <c r="D50" s="41"/>
      <c r="E50" s="41"/>
      <c r="F50" s="41"/>
      <c r="G50" s="41"/>
      <c r="H50" s="41"/>
      <c r="I50" s="263" t="s">
        <v>163</v>
      </c>
      <c r="J50" s="263"/>
      <c r="K50" s="263"/>
      <c r="L50" s="263"/>
      <c r="M50" s="263"/>
      <c r="N50" s="263"/>
      <c r="O50" s="263"/>
      <c r="P50" s="263"/>
      <c r="Q50" s="41"/>
      <c r="R50" s="41"/>
      <c r="S50" s="263" t="s">
        <v>107</v>
      </c>
      <c r="T50" s="263"/>
      <c r="U50" s="263"/>
      <c r="V50" s="263"/>
      <c r="W50" s="263"/>
      <c r="X50" s="263"/>
      <c r="Y50" s="263"/>
      <c r="Z50" s="263"/>
      <c r="AA50" s="284" t="s">
        <v>116</v>
      </c>
    </row>
    <row r="51" spans="1:30" ht="11.25" customHeight="1" x14ac:dyDescent="0.15">
      <c r="A51" s="266"/>
      <c r="B51" s="43"/>
      <c r="C51" s="43"/>
      <c r="D51" s="43"/>
      <c r="E51" s="43"/>
      <c r="F51" s="43"/>
      <c r="G51" s="43"/>
      <c r="H51" s="43"/>
      <c r="I51" s="264"/>
      <c r="J51" s="264"/>
      <c r="K51" s="264"/>
      <c r="L51" s="264"/>
      <c r="M51" s="264"/>
      <c r="N51" s="264"/>
      <c r="O51" s="264"/>
      <c r="P51" s="264"/>
      <c r="Q51" s="43"/>
      <c r="R51" s="43"/>
      <c r="S51" s="264"/>
      <c r="T51" s="264"/>
      <c r="U51" s="264"/>
      <c r="V51" s="264"/>
      <c r="W51" s="264"/>
      <c r="X51" s="264"/>
      <c r="Y51" s="264"/>
      <c r="Z51" s="264"/>
      <c r="AA51" s="285"/>
    </row>
    <row r="52" spans="1:30" ht="11.45" customHeight="1" x14ac:dyDescent="0.15">
      <c r="A52" s="265"/>
      <c r="B52" s="40"/>
      <c r="C52" s="40"/>
      <c r="D52" s="40"/>
      <c r="E52" s="63" t="s">
        <v>102</v>
      </c>
      <c r="F52" s="63"/>
      <c r="G52" s="63"/>
      <c r="H52" s="63"/>
      <c r="I52" s="65" t="s">
        <v>146</v>
      </c>
      <c r="J52" s="322"/>
      <c r="K52" s="322"/>
      <c r="L52" s="322"/>
      <c r="M52" s="322"/>
      <c r="N52" s="322"/>
      <c r="O52" s="322"/>
      <c r="P52" s="329" t="s">
        <v>148</v>
      </c>
      <c r="Q52" s="263"/>
      <c r="R52" s="263"/>
      <c r="S52" s="263" t="s">
        <v>146</v>
      </c>
      <c r="T52" s="322"/>
      <c r="U52" s="322"/>
      <c r="V52" s="322"/>
      <c r="W52" s="322"/>
      <c r="X52" s="322"/>
      <c r="Y52" s="322"/>
      <c r="Z52" s="263" t="s">
        <v>148</v>
      </c>
      <c r="AA52" s="278"/>
    </row>
    <row r="53" spans="1:30" ht="11.25" customHeight="1" x14ac:dyDescent="0.15">
      <c r="A53" s="266"/>
      <c r="B53" s="42"/>
      <c r="C53" s="42"/>
      <c r="D53" s="42"/>
      <c r="E53" s="64"/>
      <c r="F53" s="64"/>
      <c r="G53" s="64"/>
      <c r="H53" s="64"/>
      <c r="I53" s="66"/>
      <c r="J53" s="323"/>
      <c r="K53" s="323"/>
      <c r="L53" s="323"/>
      <c r="M53" s="323"/>
      <c r="N53" s="323"/>
      <c r="O53" s="323"/>
      <c r="P53" s="330"/>
      <c r="Q53" s="264"/>
      <c r="R53" s="264"/>
      <c r="S53" s="264"/>
      <c r="T53" s="323"/>
      <c r="U53" s="323"/>
      <c r="V53" s="323"/>
      <c r="W53" s="323"/>
      <c r="X53" s="323"/>
      <c r="Y53" s="323"/>
      <c r="Z53" s="264"/>
      <c r="AA53" s="279"/>
    </row>
    <row r="54" spans="1:30" ht="11.25" customHeight="1" x14ac:dyDescent="0.15">
      <c r="A54" s="265"/>
      <c r="B54" s="40"/>
      <c r="C54" s="40"/>
      <c r="D54" s="40"/>
      <c r="E54" s="63" t="s">
        <v>103</v>
      </c>
      <c r="F54" s="63"/>
      <c r="G54" s="63"/>
      <c r="H54" s="63"/>
      <c r="I54" s="65" t="s">
        <v>146</v>
      </c>
      <c r="J54" s="322"/>
      <c r="K54" s="322"/>
      <c r="L54" s="322"/>
      <c r="M54" s="322"/>
      <c r="N54" s="322"/>
      <c r="O54" s="322"/>
      <c r="P54" s="329" t="s">
        <v>148</v>
      </c>
      <c r="Q54" s="263"/>
      <c r="R54" s="263"/>
      <c r="S54" s="263" t="s">
        <v>146</v>
      </c>
      <c r="T54" s="322"/>
      <c r="U54" s="322"/>
      <c r="V54" s="322"/>
      <c r="W54" s="322"/>
      <c r="X54" s="322"/>
      <c r="Y54" s="322"/>
      <c r="Z54" s="263" t="s">
        <v>148</v>
      </c>
      <c r="AA54" s="278"/>
    </row>
    <row r="55" spans="1:30" ht="11.25" customHeight="1" x14ac:dyDescent="0.15">
      <c r="A55" s="266"/>
      <c r="B55" s="42"/>
      <c r="C55" s="42"/>
      <c r="D55" s="42"/>
      <c r="E55" s="64"/>
      <c r="F55" s="64"/>
      <c r="G55" s="64"/>
      <c r="H55" s="64"/>
      <c r="I55" s="66"/>
      <c r="J55" s="323"/>
      <c r="K55" s="323"/>
      <c r="L55" s="323"/>
      <c r="M55" s="323"/>
      <c r="N55" s="323"/>
      <c r="O55" s="323"/>
      <c r="P55" s="330"/>
      <c r="Q55" s="264"/>
      <c r="R55" s="264"/>
      <c r="S55" s="264"/>
      <c r="T55" s="323"/>
      <c r="U55" s="323"/>
      <c r="V55" s="323"/>
      <c r="W55" s="323"/>
      <c r="X55" s="323"/>
      <c r="Y55" s="323"/>
      <c r="Z55" s="264"/>
      <c r="AA55" s="279"/>
    </row>
    <row r="56" spans="1:30" ht="11.45" customHeight="1" x14ac:dyDescent="0.15">
      <c r="A56" s="265"/>
      <c r="B56" s="40"/>
      <c r="C56" s="40"/>
      <c r="D56" s="40"/>
      <c r="E56" s="63" t="s">
        <v>104</v>
      </c>
      <c r="F56" s="63"/>
      <c r="G56" s="63"/>
      <c r="H56" s="63"/>
      <c r="I56" s="65" t="s">
        <v>146</v>
      </c>
      <c r="J56" s="322"/>
      <c r="K56" s="322"/>
      <c r="L56" s="322"/>
      <c r="M56" s="322"/>
      <c r="N56" s="322"/>
      <c r="O56" s="322"/>
      <c r="P56" s="329" t="s">
        <v>148</v>
      </c>
      <c r="Q56" s="263"/>
      <c r="R56" s="263"/>
      <c r="S56" s="263" t="s">
        <v>146</v>
      </c>
      <c r="T56" s="322"/>
      <c r="U56" s="322"/>
      <c r="V56" s="322"/>
      <c r="W56" s="322"/>
      <c r="X56" s="322"/>
      <c r="Y56" s="322"/>
      <c r="Z56" s="263" t="s">
        <v>148</v>
      </c>
      <c r="AA56" s="278"/>
      <c r="AC56" s="121">
        <f>SUM(W16+W18+W20+W22+W24+W26+W28+W30+W32)</f>
        <v>0</v>
      </c>
      <c r="AD56" s="122"/>
    </row>
    <row r="57" spans="1:30" ht="11.45" customHeight="1" x14ac:dyDescent="0.15">
      <c r="A57" s="266"/>
      <c r="B57" s="42"/>
      <c r="C57" s="42"/>
      <c r="D57" s="42"/>
      <c r="E57" s="64"/>
      <c r="F57" s="64"/>
      <c r="G57" s="64"/>
      <c r="H57" s="64"/>
      <c r="I57" s="66"/>
      <c r="J57" s="323"/>
      <c r="K57" s="323"/>
      <c r="L57" s="323"/>
      <c r="M57" s="323"/>
      <c r="N57" s="323"/>
      <c r="O57" s="323"/>
      <c r="P57" s="330"/>
      <c r="Q57" s="264"/>
      <c r="R57" s="264"/>
      <c r="S57" s="264"/>
      <c r="T57" s="323"/>
      <c r="U57" s="323"/>
      <c r="V57" s="323"/>
      <c r="W57" s="323"/>
      <c r="X57" s="323"/>
      <c r="Y57" s="323"/>
      <c r="Z57" s="264"/>
      <c r="AA57" s="279"/>
      <c r="AC57" s="122"/>
      <c r="AD57" s="122"/>
    </row>
    <row r="58" spans="1:30" ht="11.45" customHeight="1" x14ac:dyDescent="0.15">
      <c r="A58" s="265"/>
      <c r="B58" s="40"/>
      <c r="C58" s="40"/>
      <c r="D58" s="40"/>
      <c r="E58" s="63" t="s">
        <v>108</v>
      </c>
      <c r="F58" s="63"/>
      <c r="G58" s="63"/>
      <c r="H58" s="63"/>
      <c r="I58" s="65" t="s">
        <v>146</v>
      </c>
      <c r="J58" s="322"/>
      <c r="K58" s="322"/>
      <c r="L58" s="322"/>
      <c r="M58" s="322"/>
      <c r="N58" s="322"/>
      <c r="O58" s="322"/>
      <c r="P58" s="329" t="s">
        <v>148</v>
      </c>
      <c r="Q58" s="263"/>
      <c r="R58" s="263"/>
      <c r="S58" s="263" t="s">
        <v>146</v>
      </c>
      <c r="T58" s="322"/>
      <c r="U58" s="322"/>
      <c r="V58" s="322"/>
      <c r="W58" s="322"/>
      <c r="X58" s="322"/>
      <c r="Y58" s="322"/>
      <c r="Z58" s="263" t="s">
        <v>148</v>
      </c>
      <c r="AA58" s="278"/>
      <c r="AC58" s="121">
        <f>SUM(W18+W20+W22+W24+W26+W28+W30+W32+W34)</f>
        <v>0</v>
      </c>
      <c r="AD58" s="122"/>
    </row>
    <row r="59" spans="1:30" ht="11.45" customHeight="1" x14ac:dyDescent="0.15">
      <c r="A59" s="266"/>
      <c r="B59" s="42"/>
      <c r="C59" s="42"/>
      <c r="D59" s="42"/>
      <c r="E59" s="64"/>
      <c r="F59" s="64"/>
      <c r="G59" s="64"/>
      <c r="H59" s="64"/>
      <c r="I59" s="66"/>
      <c r="J59" s="323"/>
      <c r="K59" s="323"/>
      <c r="L59" s="323"/>
      <c r="M59" s="323"/>
      <c r="N59" s="323"/>
      <c r="O59" s="323"/>
      <c r="P59" s="330"/>
      <c r="Q59" s="264"/>
      <c r="R59" s="264"/>
      <c r="S59" s="264"/>
      <c r="T59" s="323"/>
      <c r="U59" s="323"/>
      <c r="V59" s="323"/>
      <c r="W59" s="323"/>
      <c r="X59" s="323"/>
      <c r="Y59" s="323"/>
      <c r="Z59" s="264"/>
      <c r="AA59" s="279"/>
      <c r="AC59" s="122"/>
      <c r="AD59" s="122"/>
    </row>
    <row r="60" spans="1:30" ht="17.25" customHeight="1" x14ac:dyDescent="0.15">
      <c r="A60" s="265"/>
      <c r="B60" s="40"/>
      <c r="C60" s="40"/>
      <c r="D60" s="40"/>
      <c r="E60" s="63" t="s">
        <v>105</v>
      </c>
      <c r="F60" s="63"/>
      <c r="G60" s="63"/>
      <c r="H60" s="63"/>
      <c r="I60" s="65" t="s">
        <v>146</v>
      </c>
      <c r="J60" s="322"/>
      <c r="K60" s="322"/>
      <c r="L60" s="322"/>
      <c r="M60" s="322"/>
      <c r="N60" s="322"/>
      <c r="O60" s="322"/>
      <c r="P60" s="329" t="s">
        <v>148</v>
      </c>
      <c r="Q60" s="263"/>
      <c r="R60" s="263"/>
      <c r="S60" s="263" t="s">
        <v>146</v>
      </c>
      <c r="T60" s="322"/>
      <c r="U60" s="322"/>
      <c r="V60" s="322"/>
      <c r="W60" s="322"/>
      <c r="X60" s="322"/>
      <c r="Y60" s="322"/>
      <c r="Z60" s="263" t="s">
        <v>148</v>
      </c>
      <c r="AA60" s="286"/>
      <c r="AC60" s="121"/>
      <c r="AD60" s="122"/>
    </row>
    <row r="61" spans="1:30" ht="17.25" customHeight="1" x14ac:dyDescent="0.15">
      <c r="A61" s="266"/>
      <c r="B61" s="42"/>
      <c r="C61" s="42"/>
      <c r="D61" s="42"/>
      <c r="E61" s="64"/>
      <c r="F61" s="64"/>
      <c r="G61" s="64"/>
      <c r="H61" s="64"/>
      <c r="I61" s="66"/>
      <c r="J61" s="323"/>
      <c r="K61" s="323"/>
      <c r="L61" s="323"/>
      <c r="M61" s="323"/>
      <c r="N61" s="323"/>
      <c r="O61" s="323"/>
      <c r="P61" s="330"/>
      <c r="Q61" s="264"/>
      <c r="R61" s="264"/>
      <c r="S61" s="264"/>
      <c r="T61" s="323"/>
      <c r="U61" s="323"/>
      <c r="V61" s="323"/>
      <c r="W61" s="323"/>
      <c r="X61" s="323"/>
      <c r="Y61" s="323"/>
      <c r="Z61" s="264"/>
      <c r="AA61" s="279"/>
      <c r="AC61" s="122"/>
      <c r="AD61" s="122"/>
    </row>
    <row r="62" spans="1:30" ht="17.25" customHeight="1" x14ac:dyDescent="0.15">
      <c r="A62" s="265"/>
      <c r="B62" s="40"/>
      <c r="C62" s="40"/>
      <c r="D62" s="40"/>
      <c r="E62" s="63" t="s">
        <v>106</v>
      </c>
      <c r="F62" s="63"/>
      <c r="G62" s="63"/>
      <c r="H62" s="63"/>
      <c r="I62" s="65" t="s">
        <v>146</v>
      </c>
      <c r="J62" s="322"/>
      <c r="K62" s="322"/>
      <c r="L62" s="322"/>
      <c r="M62" s="322"/>
      <c r="N62" s="322"/>
      <c r="O62" s="322"/>
      <c r="P62" s="329" t="s">
        <v>148</v>
      </c>
      <c r="Q62" s="263"/>
      <c r="R62" s="263"/>
      <c r="S62" s="263" t="s">
        <v>146</v>
      </c>
      <c r="T62" s="322"/>
      <c r="U62" s="322"/>
      <c r="V62" s="322"/>
      <c r="W62" s="322"/>
      <c r="X62" s="322"/>
      <c r="Y62" s="322"/>
      <c r="Z62" s="263" t="s">
        <v>148</v>
      </c>
      <c r="AA62" s="287"/>
    </row>
    <row r="63" spans="1:30" ht="17.25" customHeight="1" x14ac:dyDescent="0.15">
      <c r="A63" s="266"/>
      <c r="B63" s="42"/>
      <c r="C63" s="42"/>
      <c r="D63" s="42"/>
      <c r="E63" s="64"/>
      <c r="F63" s="64"/>
      <c r="G63" s="64"/>
      <c r="H63" s="64"/>
      <c r="I63" s="66"/>
      <c r="J63" s="323"/>
      <c r="K63" s="323"/>
      <c r="L63" s="323"/>
      <c r="M63" s="323"/>
      <c r="N63" s="323"/>
      <c r="O63" s="323"/>
      <c r="P63" s="330"/>
      <c r="Q63" s="264"/>
      <c r="R63" s="264"/>
      <c r="S63" s="264"/>
      <c r="T63" s="323"/>
      <c r="U63" s="323"/>
      <c r="V63" s="323"/>
      <c r="W63" s="323"/>
      <c r="X63" s="323"/>
      <c r="Y63" s="323"/>
      <c r="Z63" s="264"/>
      <c r="AA63" s="288"/>
    </row>
    <row r="64" spans="1:30" ht="13.5" customHeight="1" x14ac:dyDescent="0.15">
      <c r="A64" s="20"/>
      <c r="B64" s="21"/>
      <c r="C64" s="268"/>
      <c r="D64" s="268"/>
      <c r="E64" s="268"/>
      <c r="F64" s="268"/>
      <c r="G64" s="268"/>
      <c r="H64" s="268"/>
      <c r="I64" s="272"/>
      <c r="J64" s="272"/>
      <c r="K64" s="272"/>
      <c r="L64" s="272"/>
      <c r="M64" s="272"/>
      <c r="N64" s="274"/>
      <c r="O64" s="274"/>
      <c r="P64" s="274"/>
      <c r="Q64" s="282"/>
      <c r="R64" s="282"/>
      <c r="S64" s="289"/>
      <c r="T64" s="289"/>
      <c r="U64" s="289"/>
      <c r="V64" s="289"/>
      <c r="W64" s="291"/>
      <c r="X64" s="291"/>
      <c r="Y64" s="291"/>
      <c r="Z64" s="291"/>
      <c r="AA64" s="278"/>
    </row>
    <row r="65" spans="1:29" ht="14.25" customHeight="1" thickBot="1" x14ac:dyDescent="0.2">
      <c r="A65" s="23"/>
      <c r="B65" s="24"/>
      <c r="C65" s="269"/>
      <c r="D65" s="269"/>
      <c r="E65" s="269"/>
      <c r="F65" s="269"/>
      <c r="G65" s="269"/>
      <c r="H65" s="269"/>
      <c r="I65" s="273"/>
      <c r="J65" s="273"/>
      <c r="K65" s="273"/>
      <c r="L65" s="273"/>
      <c r="M65" s="273"/>
      <c r="N65" s="275"/>
      <c r="O65" s="275"/>
      <c r="P65" s="275"/>
      <c r="Q65" s="283"/>
      <c r="R65" s="283"/>
      <c r="S65" s="290"/>
      <c r="T65" s="290"/>
      <c r="U65" s="290"/>
      <c r="V65" s="290"/>
      <c r="W65" s="292"/>
      <c r="X65" s="292"/>
      <c r="Y65" s="292"/>
      <c r="Z65" s="292"/>
      <c r="AA65" s="293"/>
    </row>
    <row r="66" spans="1:29" ht="24" customHeight="1" x14ac:dyDescent="0.15">
      <c r="J66" s="116" t="s">
        <v>12</v>
      </c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</row>
    <row r="67" spans="1:29" ht="24" customHeight="1" thickBot="1" x14ac:dyDescent="0.2"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9" ht="27.75" customHeight="1" thickBot="1" x14ac:dyDescent="0.2">
      <c r="A68" s="224" t="s">
        <v>5</v>
      </c>
      <c r="B68" s="225"/>
      <c r="C68" s="225"/>
      <c r="D68" s="225"/>
      <c r="E68" s="225"/>
      <c r="F68" s="225"/>
      <c r="G68" s="225"/>
      <c r="H68" s="225"/>
      <c r="I68" s="225" t="s">
        <v>4</v>
      </c>
      <c r="J68" s="225"/>
      <c r="K68" s="225"/>
      <c r="L68" s="225"/>
      <c r="M68" s="225"/>
      <c r="N68" s="226" t="s">
        <v>6</v>
      </c>
      <c r="O68" s="227"/>
      <c r="P68" s="228"/>
      <c r="Q68" s="225" t="s">
        <v>0</v>
      </c>
      <c r="R68" s="225"/>
      <c r="S68" s="226" t="s">
        <v>140</v>
      </c>
      <c r="T68" s="227"/>
      <c r="U68" s="227"/>
      <c r="V68" s="228"/>
      <c r="W68" s="226" t="s">
        <v>2</v>
      </c>
      <c r="X68" s="227"/>
      <c r="Y68" s="227"/>
      <c r="Z68" s="228"/>
      <c r="AA68" s="18" t="s">
        <v>3</v>
      </c>
    </row>
    <row r="69" spans="1:29" ht="11.45" customHeight="1" x14ac:dyDescent="0.15">
      <c r="A69" s="229"/>
      <c r="B69" s="230"/>
      <c r="C69" s="230"/>
      <c r="D69" s="230"/>
      <c r="E69" s="230"/>
      <c r="F69" s="230"/>
      <c r="G69" s="230"/>
      <c r="H69" s="231"/>
      <c r="I69" s="235"/>
      <c r="J69" s="236"/>
      <c r="K69" s="236"/>
      <c r="L69" s="236"/>
      <c r="M69" s="237"/>
      <c r="N69" s="241"/>
      <c r="O69" s="242"/>
      <c r="P69" s="243"/>
      <c r="Q69" s="247"/>
      <c r="R69" s="248"/>
      <c r="S69" s="251"/>
      <c r="T69" s="252"/>
      <c r="U69" s="252"/>
      <c r="V69" s="253"/>
      <c r="W69" s="257"/>
      <c r="X69" s="258"/>
      <c r="Y69" s="258"/>
      <c r="Z69" s="259"/>
      <c r="AA69" s="194"/>
    </row>
    <row r="70" spans="1:29" ht="11.45" customHeight="1" x14ac:dyDescent="0.15">
      <c r="A70" s="232"/>
      <c r="B70" s="233"/>
      <c r="C70" s="233"/>
      <c r="D70" s="233"/>
      <c r="E70" s="233"/>
      <c r="F70" s="233"/>
      <c r="G70" s="233"/>
      <c r="H70" s="234"/>
      <c r="I70" s="238"/>
      <c r="J70" s="239"/>
      <c r="K70" s="239"/>
      <c r="L70" s="239"/>
      <c r="M70" s="240"/>
      <c r="N70" s="244"/>
      <c r="O70" s="245"/>
      <c r="P70" s="246"/>
      <c r="Q70" s="249"/>
      <c r="R70" s="250"/>
      <c r="S70" s="254"/>
      <c r="T70" s="255"/>
      <c r="U70" s="255"/>
      <c r="V70" s="256"/>
      <c r="W70" s="260"/>
      <c r="X70" s="261"/>
      <c r="Y70" s="261"/>
      <c r="Z70" s="262"/>
      <c r="AA70" s="195"/>
    </row>
    <row r="71" spans="1:29" ht="11.45" customHeight="1" x14ac:dyDescent="0.15">
      <c r="A71" s="158" t="s">
        <v>82</v>
      </c>
      <c r="B71" s="160" t="s">
        <v>14</v>
      </c>
      <c r="C71" s="160"/>
      <c r="D71" s="160"/>
      <c r="E71" s="160"/>
      <c r="F71" s="160"/>
      <c r="G71" s="160"/>
      <c r="H71" s="184"/>
      <c r="I71" s="196"/>
      <c r="J71" s="197"/>
      <c r="K71" s="197"/>
      <c r="L71" s="197"/>
      <c r="M71" s="198"/>
      <c r="N71" s="125">
        <v>1</v>
      </c>
      <c r="O71" s="126"/>
      <c r="P71" s="127"/>
      <c r="Q71" s="131" t="s">
        <v>114</v>
      </c>
      <c r="R71" s="132"/>
      <c r="S71" s="168"/>
      <c r="T71" s="169"/>
      <c r="U71" s="169"/>
      <c r="V71" s="170"/>
      <c r="W71" s="104">
        <f>W176</f>
        <v>0</v>
      </c>
      <c r="X71" s="105"/>
      <c r="Y71" s="105"/>
      <c r="Z71" s="106"/>
      <c r="AA71" s="177"/>
    </row>
    <row r="72" spans="1:29" ht="11.45" customHeight="1" x14ac:dyDescent="0.15">
      <c r="A72" s="159"/>
      <c r="B72" s="161"/>
      <c r="C72" s="161"/>
      <c r="D72" s="161"/>
      <c r="E72" s="161"/>
      <c r="F72" s="161"/>
      <c r="G72" s="161"/>
      <c r="H72" s="185"/>
      <c r="I72" s="199"/>
      <c r="J72" s="200"/>
      <c r="K72" s="200"/>
      <c r="L72" s="200"/>
      <c r="M72" s="201"/>
      <c r="N72" s="128"/>
      <c r="O72" s="129"/>
      <c r="P72" s="130"/>
      <c r="Q72" s="133"/>
      <c r="R72" s="134"/>
      <c r="S72" s="171"/>
      <c r="T72" s="172"/>
      <c r="U72" s="172"/>
      <c r="V72" s="173"/>
      <c r="W72" s="174"/>
      <c r="X72" s="175"/>
      <c r="Y72" s="175"/>
      <c r="Z72" s="176"/>
      <c r="AA72" s="178"/>
      <c r="AC72" s="19"/>
    </row>
    <row r="73" spans="1:29" ht="11.45" customHeight="1" x14ac:dyDescent="0.2">
      <c r="A73" s="158"/>
      <c r="B73" s="160"/>
      <c r="C73" s="160"/>
      <c r="D73" s="160"/>
      <c r="E73" s="160"/>
      <c r="F73" s="160"/>
      <c r="G73" s="160"/>
      <c r="H73" s="38"/>
      <c r="I73" s="218"/>
      <c r="J73" s="219"/>
      <c r="K73" s="219"/>
      <c r="L73" s="219"/>
      <c r="M73" s="220"/>
      <c r="N73" s="125"/>
      <c r="O73" s="126"/>
      <c r="P73" s="127"/>
      <c r="Q73" s="131"/>
      <c r="R73" s="132"/>
      <c r="S73" s="168"/>
      <c r="T73" s="169"/>
      <c r="U73" s="169"/>
      <c r="V73" s="170"/>
      <c r="W73" s="104"/>
      <c r="X73" s="105"/>
      <c r="Y73" s="105"/>
      <c r="Z73" s="106"/>
      <c r="AA73" s="194"/>
    </row>
    <row r="74" spans="1:29" ht="11.45" customHeight="1" x14ac:dyDescent="0.2">
      <c r="A74" s="159"/>
      <c r="B74" s="161"/>
      <c r="C74" s="161"/>
      <c r="D74" s="161"/>
      <c r="E74" s="161"/>
      <c r="F74" s="161"/>
      <c r="G74" s="161"/>
      <c r="H74" s="39"/>
      <c r="I74" s="221"/>
      <c r="J74" s="222"/>
      <c r="K74" s="222"/>
      <c r="L74" s="222"/>
      <c r="M74" s="223"/>
      <c r="N74" s="128"/>
      <c r="O74" s="129"/>
      <c r="P74" s="130"/>
      <c r="Q74" s="133"/>
      <c r="R74" s="134"/>
      <c r="S74" s="171"/>
      <c r="T74" s="172"/>
      <c r="U74" s="172"/>
      <c r="V74" s="173"/>
      <c r="W74" s="174"/>
      <c r="X74" s="175"/>
      <c r="Y74" s="175"/>
      <c r="Z74" s="176"/>
      <c r="AA74" s="195"/>
    </row>
    <row r="75" spans="1:29" ht="11.45" customHeight="1" x14ac:dyDescent="0.15">
      <c r="A75" s="158" t="s">
        <v>83</v>
      </c>
      <c r="B75" s="160" t="s">
        <v>15</v>
      </c>
      <c r="C75" s="160"/>
      <c r="D75" s="160"/>
      <c r="E75" s="160"/>
      <c r="F75" s="160"/>
      <c r="G75" s="160"/>
      <c r="H75" s="184"/>
      <c r="I75" s="218"/>
      <c r="J75" s="219"/>
      <c r="K75" s="219"/>
      <c r="L75" s="219"/>
      <c r="M75" s="220"/>
      <c r="N75" s="125">
        <v>1</v>
      </c>
      <c r="O75" s="126"/>
      <c r="P75" s="127"/>
      <c r="Q75" s="131" t="s">
        <v>114</v>
      </c>
      <c r="R75" s="132"/>
      <c r="S75" s="168"/>
      <c r="T75" s="169"/>
      <c r="U75" s="169"/>
      <c r="V75" s="170"/>
      <c r="W75" s="104">
        <f>W212</f>
        <v>0</v>
      </c>
      <c r="X75" s="105"/>
      <c r="Y75" s="105"/>
      <c r="Z75" s="106"/>
      <c r="AA75" s="194"/>
    </row>
    <row r="76" spans="1:29" ht="11.45" customHeight="1" x14ac:dyDescent="0.15">
      <c r="A76" s="159"/>
      <c r="B76" s="161"/>
      <c r="C76" s="161"/>
      <c r="D76" s="161"/>
      <c r="E76" s="161"/>
      <c r="F76" s="161"/>
      <c r="G76" s="161"/>
      <c r="H76" s="185"/>
      <c r="I76" s="221"/>
      <c r="J76" s="222"/>
      <c r="K76" s="222"/>
      <c r="L76" s="222"/>
      <c r="M76" s="223"/>
      <c r="N76" s="128"/>
      <c r="O76" s="129"/>
      <c r="P76" s="130"/>
      <c r="Q76" s="133"/>
      <c r="R76" s="134"/>
      <c r="S76" s="171"/>
      <c r="T76" s="172"/>
      <c r="U76" s="172"/>
      <c r="V76" s="173"/>
      <c r="W76" s="174"/>
      <c r="X76" s="175"/>
      <c r="Y76" s="175"/>
      <c r="Z76" s="176"/>
      <c r="AA76" s="195"/>
    </row>
    <row r="77" spans="1:29" ht="11.45" customHeight="1" x14ac:dyDescent="0.2">
      <c r="A77" s="158"/>
      <c r="B77" s="160"/>
      <c r="C77" s="160"/>
      <c r="D77" s="160"/>
      <c r="E77" s="160"/>
      <c r="F77" s="160"/>
      <c r="G77" s="160"/>
      <c r="H77" s="36"/>
      <c r="I77" s="196"/>
      <c r="J77" s="197"/>
      <c r="K77" s="197"/>
      <c r="L77" s="197"/>
      <c r="M77" s="198"/>
      <c r="N77" s="125"/>
      <c r="O77" s="126"/>
      <c r="P77" s="127"/>
      <c r="Q77" s="131"/>
      <c r="R77" s="132"/>
      <c r="S77" s="168"/>
      <c r="T77" s="169"/>
      <c r="U77" s="169"/>
      <c r="V77" s="170"/>
      <c r="W77" s="104"/>
      <c r="X77" s="105"/>
      <c r="Y77" s="105"/>
      <c r="Z77" s="106"/>
      <c r="AA77" s="194"/>
    </row>
    <row r="78" spans="1:29" ht="11.45" customHeight="1" x14ac:dyDescent="0.2">
      <c r="A78" s="159"/>
      <c r="B78" s="161"/>
      <c r="C78" s="161"/>
      <c r="D78" s="161"/>
      <c r="E78" s="161"/>
      <c r="F78" s="161"/>
      <c r="G78" s="161"/>
      <c r="H78" s="37"/>
      <c r="I78" s="199"/>
      <c r="J78" s="200"/>
      <c r="K78" s="200"/>
      <c r="L78" s="200"/>
      <c r="M78" s="201"/>
      <c r="N78" s="128"/>
      <c r="O78" s="129"/>
      <c r="P78" s="130"/>
      <c r="Q78" s="133"/>
      <c r="R78" s="134"/>
      <c r="S78" s="171"/>
      <c r="T78" s="172"/>
      <c r="U78" s="172"/>
      <c r="V78" s="173"/>
      <c r="W78" s="174"/>
      <c r="X78" s="175"/>
      <c r="Y78" s="175"/>
      <c r="Z78" s="176"/>
      <c r="AA78" s="195"/>
    </row>
    <row r="79" spans="1:29" ht="11.45" customHeight="1" x14ac:dyDescent="0.15">
      <c r="A79" s="158" t="s">
        <v>84</v>
      </c>
      <c r="B79" s="160" t="s">
        <v>16</v>
      </c>
      <c r="C79" s="160"/>
      <c r="D79" s="160"/>
      <c r="E79" s="160"/>
      <c r="F79" s="160"/>
      <c r="G79" s="160"/>
      <c r="H79" s="184"/>
      <c r="I79" s="188"/>
      <c r="J79" s="189"/>
      <c r="K79" s="189"/>
      <c r="L79" s="189"/>
      <c r="M79" s="190"/>
      <c r="N79" s="125">
        <v>1</v>
      </c>
      <c r="O79" s="126"/>
      <c r="P79" s="127"/>
      <c r="Q79" s="131" t="s">
        <v>114</v>
      </c>
      <c r="R79" s="132"/>
      <c r="S79" s="168"/>
      <c r="T79" s="169"/>
      <c r="U79" s="169"/>
      <c r="V79" s="170"/>
      <c r="W79" s="104">
        <f>W245</f>
        <v>0</v>
      </c>
      <c r="X79" s="105"/>
      <c r="Y79" s="105"/>
      <c r="Z79" s="106"/>
      <c r="AA79" s="194"/>
    </row>
    <row r="80" spans="1:29" ht="10.5" customHeight="1" x14ac:dyDescent="0.15">
      <c r="A80" s="159"/>
      <c r="B80" s="161"/>
      <c r="C80" s="161"/>
      <c r="D80" s="161"/>
      <c r="E80" s="161"/>
      <c r="F80" s="161"/>
      <c r="G80" s="161"/>
      <c r="H80" s="185"/>
      <c r="I80" s="191"/>
      <c r="J80" s="192"/>
      <c r="K80" s="192"/>
      <c r="L80" s="192"/>
      <c r="M80" s="193"/>
      <c r="N80" s="128"/>
      <c r="O80" s="129"/>
      <c r="P80" s="130"/>
      <c r="Q80" s="133"/>
      <c r="R80" s="134"/>
      <c r="S80" s="171"/>
      <c r="T80" s="172"/>
      <c r="U80" s="172"/>
      <c r="V80" s="173"/>
      <c r="W80" s="174"/>
      <c r="X80" s="175"/>
      <c r="Y80" s="175"/>
      <c r="Z80" s="176"/>
      <c r="AA80" s="195"/>
      <c r="AC80" s="19"/>
    </row>
    <row r="81" spans="1:29" ht="11.45" customHeight="1" x14ac:dyDescent="0.2">
      <c r="A81" s="158"/>
      <c r="B81" s="160"/>
      <c r="C81" s="160"/>
      <c r="D81" s="160"/>
      <c r="E81" s="160"/>
      <c r="F81" s="160"/>
      <c r="G81" s="160"/>
      <c r="H81" s="36"/>
      <c r="I81" s="188"/>
      <c r="J81" s="189"/>
      <c r="K81" s="189"/>
      <c r="L81" s="189"/>
      <c r="M81" s="190"/>
      <c r="N81" s="125"/>
      <c r="O81" s="126"/>
      <c r="P81" s="127"/>
      <c r="Q81" s="131"/>
      <c r="R81" s="132"/>
      <c r="S81" s="168"/>
      <c r="T81" s="169"/>
      <c r="U81" s="169"/>
      <c r="V81" s="170"/>
      <c r="W81" s="104"/>
      <c r="X81" s="105"/>
      <c r="Y81" s="105"/>
      <c r="Z81" s="106"/>
      <c r="AA81" s="194"/>
    </row>
    <row r="82" spans="1:29" ht="10.5" customHeight="1" x14ac:dyDescent="0.2">
      <c r="A82" s="159"/>
      <c r="B82" s="161"/>
      <c r="C82" s="161"/>
      <c r="D82" s="161"/>
      <c r="E82" s="161"/>
      <c r="F82" s="161"/>
      <c r="G82" s="161"/>
      <c r="H82" s="37"/>
      <c r="I82" s="191"/>
      <c r="J82" s="192"/>
      <c r="K82" s="192"/>
      <c r="L82" s="192"/>
      <c r="M82" s="193"/>
      <c r="N82" s="128"/>
      <c r="O82" s="129"/>
      <c r="P82" s="130"/>
      <c r="Q82" s="133"/>
      <c r="R82" s="134"/>
      <c r="S82" s="171"/>
      <c r="T82" s="172"/>
      <c r="U82" s="172"/>
      <c r="V82" s="173"/>
      <c r="W82" s="174"/>
      <c r="X82" s="175"/>
      <c r="Y82" s="175"/>
      <c r="Z82" s="176"/>
      <c r="AA82" s="195"/>
      <c r="AC82" s="19"/>
    </row>
    <row r="83" spans="1:29" ht="11.45" customHeight="1" x14ac:dyDescent="0.15">
      <c r="A83" s="158" t="s">
        <v>85</v>
      </c>
      <c r="B83" s="160" t="s">
        <v>17</v>
      </c>
      <c r="C83" s="160"/>
      <c r="D83" s="160"/>
      <c r="E83" s="160"/>
      <c r="F83" s="160"/>
      <c r="G83" s="160"/>
      <c r="H83" s="184"/>
      <c r="I83" s="188"/>
      <c r="J83" s="189"/>
      <c r="K83" s="189"/>
      <c r="L83" s="189"/>
      <c r="M83" s="190"/>
      <c r="N83" s="125">
        <v>1</v>
      </c>
      <c r="O83" s="126"/>
      <c r="P83" s="127"/>
      <c r="Q83" s="131" t="s">
        <v>114</v>
      </c>
      <c r="R83" s="132"/>
      <c r="S83" s="168"/>
      <c r="T83" s="169"/>
      <c r="U83" s="169"/>
      <c r="V83" s="170"/>
      <c r="W83" s="104">
        <f>W277</f>
        <v>0</v>
      </c>
      <c r="X83" s="105"/>
      <c r="Y83" s="105"/>
      <c r="Z83" s="106"/>
      <c r="AA83" s="194"/>
    </row>
    <row r="84" spans="1:29" ht="10.5" customHeight="1" x14ac:dyDescent="0.15">
      <c r="A84" s="159"/>
      <c r="B84" s="161"/>
      <c r="C84" s="161"/>
      <c r="D84" s="161"/>
      <c r="E84" s="161"/>
      <c r="F84" s="161"/>
      <c r="G84" s="161"/>
      <c r="H84" s="185"/>
      <c r="I84" s="191"/>
      <c r="J84" s="192"/>
      <c r="K84" s="192"/>
      <c r="L84" s="192"/>
      <c r="M84" s="193"/>
      <c r="N84" s="128"/>
      <c r="O84" s="129"/>
      <c r="P84" s="130"/>
      <c r="Q84" s="133"/>
      <c r="R84" s="134"/>
      <c r="S84" s="171"/>
      <c r="T84" s="172"/>
      <c r="U84" s="172"/>
      <c r="V84" s="173"/>
      <c r="W84" s="174"/>
      <c r="X84" s="175"/>
      <c r="Y84" s="175"/>
      <c r="Z84" s="176"/>
      <c r="AA84" s="195"/>
      <c r="AC84" s="19"/>
    </row>
    <row r="85" spans="1:29" ht="11.45" customHeight="1" x14ac:dyDescent="0.2">
      <c r="A85" s="158"/>
      <c r="B85" s="160"/>
      <c r="C85" s="160"/>
      <c r="D85" s="160"/>
      <c r="E85" s="160"/>
      <c r="F85" s="160"/>
      <c r="G85" s="160"/>
      <c r="H85" s="36"/>
      <c r="I85" s="188"/>
      <c r="J85" s="189"/>
      <c r="K85" s="189"/>
      <c r="L85" s="189"/>
      <c r="M85" s="190"/>
      <c r="N85" s="125"/>
      <c r="O85" s="126"/>
      <c r="P85" s="127"/>
      <c r="Q85" s="131"/>
      <c r="R85" s="132"/>
      <c r="S85" s="168"/>
      <c r="T85" s="169"/>
      <c r="U85" s="169"/>
      <c r="V85" s="170"/>
      <c r="W85" s="104"/>
      <c r="X85" s="105"/>
      <c r="Y85" s="105"/>
      <c r="Z85" s="106"/>
      <c r="AA85" s="194"/>
    </row>
    <row r="86" spans="1:29" ht="10.5" customHeight="1" x14ac:dyDescent="0.2">
      <c r="A86" s="159"/>
      <c r="B86" s="161"/>
      <c r="C86" s="161"/>
      <c r="D86" s="161"/>
      <c r="E86" s="161"/>
      <c r="F86" s="161"/>
      <c r="G86" s="161"/>
      <c r="H86" s="37"/>
      <c r="I86" s="191"/>
      <c r="J86" s="192"/>
      <c r="K86" s="192"/>
      <c r="L86" s="192"/>
      <c r="M86" s="193"/>
      <c r="N86" s="128"/>
      <c r="O86" s="129"/>
      <c r="P86" s="130"/>
      <c r="Q86" s="133"/>
      <c r="R86" s="134"/>
      <c r="S86" s="171"/>
      <c r="T86" s="172"/>
      <c r="U86" s="172"/>
      <c r="V86" s="173"/>
      <c r="W86" s="174"/>
      <c r="X86" s="175"/>
      <c r="Y86" s="175"/>
      <c r="Z86" s="176"/>
      <c r="AA86" s="195"/>
      <c r="AC86" s="19"/>
    </row>
    <row r="87" spans="1:29" ht="11.45" customHeight="1" x14ac:dyDescent="0.15">
      <c r="A87" s="158" t="s">
        <v>86</v>
      </c>
      <c r="B87" s="160" t="s">
        <v>18</v>
      </c>
      <c r="C87" s="160"/>
      <c r="D87" s="160"/>
      <c r="E87" s="160"/>
      <c r="F87" s="160"/>
      <c r="G87" s="160"/>
      <c r="H87" s="184"/>
      <c r="I87" s="206" t="s">
        <v>19</v>
      </c>
      <c r="J87" s="207"/>
      <c r="K87" s="207"/>
      <c r="L87" s="207"/>
      <c r="M87" s="208"/>
      <c r="N87" s="125">
        <v>1</v>
      </c>
      <c r="O87" s="126"/>
      <c r="P87" s="127"/>
      <c r="Q87" s="131" t="s">
        <v>114</v>
      </c>
      <c r="R87" s="132"/>
      <c r="S87" s="168"/>
      <c r="T87" s="169"/>
      <c r="U87" s="169"/>
      <c r="V87" s="170"/>
      <c r="W87" s="104">
        <f>W306</f>
        <v>0</v>
      </c>
      <c r="X87" s="105"/>
      <c r="Y87" s="105"/>
      <c r="Z87" s="106"/>
      <c r="AA87" s="194"/>
    </row>
    <row r="88" spans="1:29" ht="10.5" customHeight="1" x14ac:dyDescent="0.15">
      <c r="A88" s="159"/>
      <c r="B88" s="161"/>
      <c r="C88" s="161"/>
      <c r="D88" s="161"/>
      <c r="E88" s="161"/>
      <c r="F88" s="161"/>
      <c r="G88" s="161"/>
      <c r="H88" s="185"/>
      <c r="I88" s="209"/>
      <c r="J88" s="210"/>
      <c r="K88" s="210"/>
      <c r="L88" s="210"/>
      <c r="M88" s="211"/>
      <c r="N88" s="128"/>
      <c r="O88" s="129"/>
      <c r="P88" s="130"/>
      <c r="Q88" s="133"/>
      <c r="R88" s="134"/>
      <c r="S88" s="171"/>
      <c r="T88" s="172"/>
      <c r="U88" s="172"/>
      <c r="V88" s="173"/>
      <c r="W88" s="174"/>
      <c r="X88" s="175"/>
      <c r="Y88" s="175"/>
      <c r="Z88" s="176"/>
      <c r="AA88" s="195"/>
      <c r="AC88" s="19"/>
    </row>
    <row r="89" spans="1:29" ht="11.45" customHeight="1" x14ac:dyDescent="0.2">
      <c r="A89" s="158"/>
      <c r="B89" s="160"/>
      <c r="C89" s="160"/>
      <c r="D89" s="160"/>
      <c r="E89" s="160"/>
      <c r="F89" s="160"/>
      <c r="G89" s="160"/>
      <c r="H89" s="36"/>
      <c r="I89" s="206"/>
      <c r="J89" s="207"/>
      <c r="K89" s="207"/>
      <c r="L89" s="207"/>
      <c r="M89" s="208"/>
      <c r="N89" s="125"/>
      <c r="O89" s="126"/>
      <c r="P89" s="127"/>
      <c r="Q89" s="131"/>
      <c r="R89" s="132"/>
      <c r="S89" s="168"/>
      <c r="T89" s="169"/>
      <c r="U89" s="169"/>
      <c r="V89" s="170"/>
      <c r="W89" s="104"/>
      <c r="X89" s="105"/>
      <c r="Y89" s="105"/>
      <c r="Z89" s="106"/>
      <c r="AA89" s="194"/>
    </row>
    <row r="90" spans="1:29" ht="10.5" customHeight="1" x14ac:dyDescent="0.2">
      <c r="A90" s="159"/>
      <c r="B90" s="161"/>
      <c r="C90" s="161"/>
      <c r="D90" s="161"/>
      <c r="E90" s="161"/>
      <c r="F90" s="161"/>
      <c r="G90" s="161"/>
      <c r="H90" s="37"/>
      <c r="I90" s="209"/>
      <c r="J90" s="210"/>
      <c r="K90" s="210"/>
      <c r="L90" s="210"/>
      <c r="M90" s="211"/>
      <c r="N90" s="128"/>
      <c r="O90" s="129"/>
      <c r="P90" s="130"/>
      <c r="Q90" s="133"/>
      <c r="R90" s="134"/>
      <c r="S90" s="171"/>
      <c r="T90" s="172"/>
      <c r="U90" s="172"/>
      <c r="V90" s="173"/>
      <c r="W90" s="174"/>
      <c r="X90" s="175"/>
      <c r="Y90" s="175"/>
      <c r="Z90" s="176"/>
      <c r="AA90" s="195"/>
      <c r="AC90" s="19"/>
    </row>
    <row r="91" spans="1:29" ht="11.45" customHeight="1" x14ac:dyDescent="0.15">
      <c r="A91" s="158" t="s">
        <v>87</v>
      </c>
      <c r="B91" s="160" t="s">
        <v>18</v>
      </c>
      <c r="C91" s="160"/>
      <c r="D91" s="160"/>
      <c r="E91" s="160"/>
      <c r="F91" s="160"/>
      <c r="G91" s="160"/>
      <c r="H91" s="184"/>
      <c r="I91" s="206" t="s">
        <v>118</v>
      </c>
      <c r="J91" s="207"/>
      <c r="K91" s="207"/>
      <c r="L91" s="207"/>
      <c r="M91" s="208"/>
      <c r="N91" s="125">
        <v>1</v>
      </c>
      <c r="O91" s="126"/>
      <c r="P91" s="127"/>
      <c r="Q91" s="131" t="s">
        <v>114</v>
      </c>
      <c r="R91" s="132"/>
      <c r="S91" s="168"/>
      <c r="T91" s="169"/>
      <c r="U91" s="169"/>
      <c r="V91" s="170"/>
      <c r="W91" s="104">
        <f>W324</f>
        <v>0</v>
      </c>
      <c r="X91" s="105"/>
      <c r="Y91" s="105"/>
      <c r="Z91" s="106"/>
      <c r="AA91" s="194"/>
    </row>
    <row r="92" spans="1:29" ht="10.5" customHeight="1" x14ac:dyDescent="0.15">
      <c r="A92" s="159"/>
      <c r="B92" s="161"/>
      <c r="C92" s="161"/>
      <c r="D92" s="161"/>
      <c r="E92" s="161"/>
      <c r="F92" s="161"/>
      <c r="G92" s="161"/>
      <c r="H92" s="185"/>
      <c r="I92" s="209"/>
      <c r="J92" s="210"/>
      <c r="K92" s="210"/>
      <c r="L92" s="210"/>
      <c r="M92" s="211"/>
      <c r="N92" s="128"/>
      <c r="O92" s="129"/>
      <c r="P92" s="130"/>
      <c r="Q92" s="133"/>
      <c r="R92" s="134"/>
      <c r="S92" s="171"/>
      <c r="T92" s="172"/>
      <c r="U92" s="172"/>
      <c r="V92" s="173"/>
      <c r="W92" s="174"/>
      <c r="X92" s="175"/>
      <c r="Y92" s="175"/>
      <c r="Z92" s="176"/>
      <c r="AA92" s="195"/>
      <c r="AC92" s="19"/>
    </row>
    <row r="93" spans="1:29" ht="11.45" customHeight="1" x14ac:dyDescent="0.2">
      <c r="A93" s="158"/>
      <c r="B93" s="160"/>
      <c r="C93" s="160"/>
      <c r="D93" s="160"/>
      <c r="E93" s="160"/>
      <c r="F93" s="160"/>
      <c r="G93" s="160"/>
      <c r="H93" s="36"/>
      <c r="I93" s="206"/>
      <c r="J93" s="207"/>
      <c r="K93" s="207"/>
      <c r="L93" s="207"/>
      <c r="M93" s="208"/>
      <c r="N93" s="125"/>
      <c r="O93" s="126"/>
      <c r="P93" s="127"/>
      <c r="Q93" s="131"/>
      <c r="R93" s="132"/>
      <c r="S93" s="168"/>
      <c r="T93" s="169"/>
      <c r="U93" s="169"/>
      <c r="V93" s="170"/>
      <c r="W93" s="104"/>
      <c r="X93" s="105"/>
      <c r="Y93" s="105"/>
      <c r="Z93" s="106"/>
      <c r="AA93" s="194"/>
    </row>
    <row r="94" spans="1:29" ht="10.5" customHeight="1" x14ac:dyDescent="0.2">
      <c r="A94" s="159"/>
      <c r="B94" s="161"/>
      <c r="C94" s="161"/>
      <c r="D94" s="161"/>
      <c r="E94" s="161"/>
      <c r="F94" s="161"/>
      <c r="G94" s="161"/>
      <c r="H94" s="37"/>
      <c r="I94" s="209"/>
      <c r="J94" s="210"/>
      <c r="K94" s="210"/>
      <c r="L94" s="210"/>
      <c r="M94" s="211"/>
      <c r="N94" s="128"/>
      <c r="O94" s="129"/>
      <c r="P94" s="130"/>
      <c r="Q94" s="133"/>
      <c r="R94" s="134"/>
      <c r="S94" s="171"/>
      <c r="T94" s="172"/>
      <c r="U94" s="172"/>
      <c r="V94" s="173"/>
      <c r="W94" s="174"/>
      <c r="X94" s="175"/>
      <c r="Y94" s="175"/>
      <c r="Z94" s="176"/>
      <c r="AA94" s="195"/>
      <c r="AC94" s="19"/>
    </row>
    <row r="95" spans="1:29" ht="11.45" customHeight="1" x14ac:dyDescent="0.15">
      <c r="A95" s="158" t="s">
        <v>88</v>
      </c>
      <c r="B95" s="160" t="s">
        <v>18</v>
      </c>
      <c r="C95" s="160"/>
      <c r="D95" s="160"/>
      <c r="E95" s="160"/>
      <c r="F95" s="160"/>
      <c r="G95" s="160"/>
      <c r="H95" s="184"/>
      <c r="I95" s="206" t="s">
        <v>20</v>
      </c>
      <c r="J95" s="207"/>
      <c r="K95" s="207"/>
      <c r="L95" s="207"/>
      <c r="M95" s="208"/>
      <c r="N95" s="125">
        <v>1</v>
      </c>
      <c r="O95" s="126"/>
      <c r="P95" s="127"/>
      <c r="Q95" s="131" t="s">
        <v>114</v>
      </c>
      <c r="R95" s="132"/>
      <c r="S95" s="168"/>
      <c r="T95" s="169"/>
      <c r="U95" s="169"/>
      <c r="V95" s="170"/>
      <c r="W95" s="104">
        <f>W342</f>
        <v>0</v>
      </c>
      <c r="X95" s="105"/>
      <c r="Y95" s="105"/>
      <c r="Z95" s="106"/>
      <c r="AA95" s="194"/>
    </row>
    <row r="96" spans="1:29" ht="10.5" customHeight="1" x14ac:dyDescent="0.15">
      <c r="A96" s="159"/>
      <c r="B96" s="161"/>
      <c r="C96" s="161"/>
      <c r="D96" s="161"/>
      <c r="E96" s="161"/>
      <c r="F96" s="161"/>
      <c r="G96" s="161"/>
      <c r="H96" s="185"/>
      <c r="I96" s="209"/>
      <c r="J96" s="210"/>
      <c r="K96" s="210"/>
      <c r="L96" s="210"/>
      <c r="M96" s="211"/>
      <c r="N96" s="128"/>
      <c r="O96" s="129"/>
      <c r="P96" s="130"/>
      <c r="Q96" s="133"/>
      <c r="R96" s="134"/>
      <c r="S96" s="171"/>
      <c r="T96" s="172"/>
      <c r="U96" s="172"/>
      <c r="V96" s="173"/>
      <c r="W96" s="174"/>
      <c r="X96" s="175"/>
      <c r="Y96" s="175"/>
      <c r="Z96" s="176"/>
      <c r="AA96" s="195"/>
      <c r="AC96" s="19"/>
    </row>
    <row r="97" spans="1:29" ht="10.5" customHeight="1" x14ac:dyDescent="0.2">
      <c r="A97" s="158"/>
      <c r="B97" s="160"/>
      <c r="C97" s="160"/>
      <c r="D97" s="160"/>
      <c r="E97" s="160"/>
      <c r="F97" s="160"/>
      <c r="G97" s="160"/>
      <c r="H97" s="36"/>
      <c r="I97" s="206"/>
      <c r="J97" s="207"/>
      <c r="K97" s="207"/>
      <c r="L97" s="207"/>
      <c r="M97" s="208"/>
      <c r="N97" s="125"/>
      <c r="O97" s="126"/>
      <c r="P97" s="127"/>
      <c r="Q97" s="131"/>
      <c r="R97" s="132"/>
      <c r="S97" s="168"/>
      <c r="T97" s="169"/>
      <c r="U97" s="169"/>
      <c r="V97" s="170"/>
      <c r="W97" s="104"/>
      <c r="X97" s="105"/>
      <c r="Y97" s="105"/>
      <c r="Z97" s="106"/>
      <c r="AA97" s="194"/>
      <c r="AC97" s="19"/>
    </row>
    <row r="98" spans="1:29" ht="10.5" customHeight="1" x14ac:dyDescent="0.2">
      <c r="A98" s="159"/>
      <c r="B98" s="161"/>
      <c r="C98" s="161"/>
      <c r="D98" s="161"/>
      <c r="E98" s="161"/>
      <c r="F98" s="161"/>
      <c r="G98" s="161"/>
      <c r="H98" s="37"/>
      <c r="I98" s="209"/>
      <c r="J98" s="210"/>
      <c r="K98" s="210"/>
      <c r="L98" s="210"/>
      <c r="M98" s="211"/>
      <c r="N98" s="128"/>
      <c r="O98" s="129"/>
      <c r="P98" s="130"/>
      <c r="Q98" s="133"/>
      <c r="R98" s="134"/>
      <c r="S98" s="171"/>
      <c r="T98" s="172"/>
      <c r="U98" s="172"/>
      <c r="V98" s="173"/>
      <c r="W98" s="174"/>
      <c r="X98" s="175"/>
      <c r="Y98" s="175"/>
      <c r="Z98" s="176"/>
      <c r="AA98" s="195"/>
      <c r="AC98" s="19"/>
    </row>
    <row r="99" spans="1:29" ht="10.5" customHeight="1" x14ac:dyDescent="0.15">
      <c r="A99" s="158" t="s">
        <v>89</v>
      </c>
      <c r="B99" s="160" t="s">
        <v>18</v>
      </c>
      <c r="C99" s="160"/>
      <c r="D99" s="160"/>
      <c r="E99" s="160"/>
      <c r="F99" s="160"/>
      <c r="G99" s="160"/>
      <c r="H99" s="184"/>
      <c r="I99" s="212" t="s">
        <v>91</v>
      </c>
      <c r="J99" s="213"/>
      <c r="K99" s="213"/>
      <c r="L99" s="213"/>
      <c r="M99" s="214"/>
      <c r="N99" s="125">
        <v>1</v>
      </c>
      <c r="O99" s="126"/>
      <c r="P99" s="127"/>
      <c r="Q99" s="131" t="s">
        <v>114</v>
      </c>
      <c r="R99" s="132"/>
      <c r="S99" s="168"/>
      <c r="T99" s="169"/>
      <c r="U99" s="169"/>
      <c r="V99" s="170"/>
      <c r="W99" s="104">
        <f>W383</f>
        <v>0</v>
      </c>
      <c r="X99" s="105"/>
      <c r="Y99" s="105"/>
      <c r="Z99" s="106"/>
      <c r="AA99" s="194"/>
      <c r="AC99" s="19"/>
    </row>
    <row r="100" spans="1:29" ht="10.5" customHeight="1" x14ac:dyDescent="0.15">
      <c r="A100" s="159"/>
      <c r="B100" s="161"/>
      <c r="C100" s="161"/>
      <c r="D100" s="161"/>
      <c r="E100" s="161"/>
      <c r="F100" s="161"/>
      <c r="G100" s="161"/>
      <c r="H100" s="185"/>
      <c r="I100" s="215"/>
      <c r="J100" s="216"/>
      <c r="K100" s="216"/>
      <c r="L100" s="216"/>
      <c r="M100" s="217"/>
      <c r="N100" s="128"/>
      <c r="O100" s="129"/>
      <c r="P100" s="130"/>
      <c r="Q100" s="133"/>
      <c r="R100" s="134"/>
      <c r="S100" s="171"/>
      <c r="T100" s="172"/>
      <c r="U100" s="172"/>
      <c r="V100" s="173"/>
      <c r="W100" s="174"/>
      <c r="X100" s="175"/>
      <c r="Y100" s="175"/>
      <c r="Z100" s="176"/>
      <c r="AA100" s="195"/>
      <c r="AC100" s="19"/>
    </row>
    <row r="101" spans="1:29" ht="10.5" customHeight="1" x14ac:dyDescent="0.2">
      <c r="A101" s="158"/>
      <c r="B101" s="160"/>
      <c r="C101" s="160"/>
      <c r="D101" s="160"/>
      <c r="E101" s="160"/>
      <c r="F101" s="160"/>
      <c r="G101" s="160"/>
      <c r="H101" s="36"/>
      <c r="I101" s="206"/>
      <c r="J101" s="207"/>
      <c r="K101" s="207"/>
      <c r="L101" s="207"/>
      <c r="M101" s="208"/>
      <c r="N101" s="125"/>
      <c r="O101" s="126"/>
      <c r="P101" s="127"/>
      <c r="Q101" s="131"/>
      <c r="R101" s="132"/>
      <c r="S101" s="168"/>
      <c r="T101" s="169"/>
      <c r="U101" s="169"/>
      <c r="V101" s="170"/>
      <c r="W101" s="104"/>
      <c r="X101" s="105"/>
      <c r="Y101" s="105"/>
      <c r="Z101" s="106"/>
      <c r="AA101" s="194"/>
      <c r="AC101" s="19"/>
    </row>
    <row r="102" spans="1:29" ht="10.5" customHeight="1" x14ac:dyDescent="0.2">
      <c r="A102" s="159"/>
      <c r="B102" s="161"/>
      <c r="C102" s="161"/>
      <c r="D102" s="161"/>
      <c r="E102" s="161"/>
      <c r="F102" s="161"/>
      <c r="G102" s="161"/>
      <c r="H102" s="37"/>
      <c r="I102" s="209"/>
      <c r="J102" s="210"/>
      <c r="K102" s="210"/>
      <c r="L102" s="210"/>
      <c r="M102" s="211"/>
      <c r="N102" s="128"/>
      <c r="O102" s="129"/>
      <c r="P102" s="130"/>
      <c r="Q102" s="133"/>
      <c r="R102" s="134"/>
      <c r="S102" s="171"/>
      <c r="T102" s="172"/>
      <c r="U102" s="172"/>
      <c r="V102" s="173"/>
      <c r="W102" s="174"/>
      <c r="X102" s="175"/>
      <c r="Y102" s="175"/>
      <c r="Z102" s="176"/>
      <c r="AA102" s="195"/>
      <c r="AC102" s="19"/>
    </row>
    <row r="103" spans="1:29" ht="10.5" customHeight="1" x14ac:dyDescent="0.15">
      <c r="A103" s="158" t="s">
        <v>90</v>
      </c>
      <c r="B103" s="160" t="s">
        <v>18</v>
      </c>
      <c r="C103" s="160"/>
      <c r="D103" s="160"/>
      <c r="E103" s="160"/>
      <c r="F103" s="160"/>
      <c r="G103" s="160"/>
      <c r="H103" s="184"/>
      <c r="I103" s="206" t="s">
        <v>21</v>
      </c>
      <c r="J103" s="207"/>
      <c r="K103" s="207"/>
      <c r="L103" s="207"/>
      <c r="M103" s="208"/>
      <c r="N103" s="125">
        <v>1</v>
      </c>
      <c r="O103" s="126"/>
      <c r="P103" s="127"/>
      <c r="Q103" s="131" t="s">
        <v>114</v>
      </c>
      <c r="R103" s="132"/>
      <c r="S103" s="168"/>
      <c r="T103" s="169"/>
      <c r="U103" s="169"/>
      <c r="V103" s="170"/>
      <c r="W103" s="104">
        <f>W403</f>
        <v>0</v>
      </c>
      <c r="X103" s="105"/>
      <c r="Y103" s="105"/>
      <c r="Z103" s="106"/>
      <c r="AA103" s="194"/>
      <c r="AC103" s="19"/>
    </row>
    <row r="104" spans="1:29" ht="10.5" customHeight="1" x14ac:dyDescent="0.15">
      <c r="A104" s="159"/>
      <c r="B104" s="161"/>
      <c r="C104" s="161"/>
      <c r="D104" s="161"/>
      <c r="E104" s="161"/>
      <c r="F104" s="161"/>
      <c r="G104" s="161"/>
      <c r="H104" s="185"/>
      <c r="I104" s="209"/>
      <c r="J104" s="210"/>
      <c r="K104" s="210"/>
      <c r="L104" s="210"/>
      <c r="M104" s="211"/>
      <c r="N104" s="128"/>
      <c r="O104" s="129"/>
      <c r="P104" s="130"/>
      <c r="Q104" s="133"/>
      <c r="R104" s="134"/>
      <c r="S104" s="171"/>
      <c r="T104" s="172"/>
      <c r="U104" s="172"/>
      <c r="V104" s="173"/>
      <c r="W104" s="174"/>
      <c r="X104" s="175"/>
      <c r="Y104" s="175"/>
      <c r="Z104" s="176"/>
      <c r="AA104" s="195"/>
      <c r="AC104" s="19"/>
    </row>
    <row r="105" spans="1:29" ht="10.5" customHeight="1" x14ac:dyDescent="0.2">
      <c r="A105" s="158"/>
      <c r="B105" s="160"/>
      <c r="C105" s="160"/>
      <c r="D105" s="160"/>
      <c r="E105" s="160"/>
      <c r="F105" s="160"/>
      <c r="G105" s="160"/>
      <c r="H105" s="38"/>
      <c r="I105" s="188"/>
      <c r="J105" s="189"/>
      <c r="K105" s="189"/>
      <c r="L105" s="189"/>
      <c r="M105" s="190"/>
      <c r="N105" s="125"/>
      <c r="O105" s="126"/>
      <c r="P105" s="127"/>
      <c r="Q105" s="131"/>
      <c r="R105" s="132"/>
      <c r="S105" s="168"/>
      <c r="T105" s="169"/>
      <c r="U105" s="169"/>
      <c r="V105" s="170"/>
      <c r="W105" s="104"/>
      <c r="X105" s="105"/>
      <c r="Y105" s="105"/>
      <c r="Z105" s="106"/>
      <c r="AA105" s="194"/>
      <c r="AC105" s="19"/>
    </row>
    <row r="106" spans="1:29" ht="10.5" customHeight="1" x14ac:dyDescent="0.2">
      <c r="A106" s="159"/>
      <c r="B106" s="161"/>
      <c r="C106" s="161"/>
      <c r="D106" s="161"/>
      <c r="E106" s="161"/>
      <c r="F106" s="161"/>
      <c r="G106" s="161"/>
      <c r="H106" s="39"/>
      <c r="I106" s="191"/>
      <c r="J106" s="192"/>
      <c r="K106" s="192"/>
      <c r="L106" s="192"/>
      <c r="M106" s="193"/>
      <c r="N106" s="128"/>
      <c r="O106" s="129"/>
      <c r="P106" s="130"/>
      <c r="Q106" s="133"/>
      <c r="R106" s="134"/>
      <c r="S106" s="171"/>
      <c r="T106" s="172"/>
      <c r="U106" s="172"/>
      <c r="V106" s="173"/>
      <c r="W106" s="174"/>
      <c r="X106" s="175"/>
      <c r="Y106" s="175"/>
      <c r="Z106" s="176"/>
      <c r="AA106" s="195"/>
      <c r="AC106" s="19"/>
    </row>
    <row r="107" spans="1:29" ht="10.5" customHeight="1" x14ac:dyDescent="0.15">
      <c r="A107" s="158" t="s">
        <v>110</v>
      </c>
      <c r="B107" s="160" t="s">
        <v>119</v>
      </c>
      <c r="C107" s="160"/>
      <c r="D107" s="160"/>
      <c r="E107" s="160"/>
      <c r="F107" s="160"/>
      <c r="G107" s="160"/>
      <c r="H107" s="184"/>
      <c r="I107" s="188"/>
      <c r="J107" s="189"/>
      <c r="K107" s="189"/>
      <c r="L107" s="189"/>
      <c r="M107" s="190"/>
      <c r="N107" s="125">
        <v>1</v>
      </c>
      <c r="O107" s="126"/>
      <c r="P107" s="127"/>
      <c r="Q107" s="131" t="s">
        <v>114</v>
      </c>
      <c r="R107" s="132"/>
      <c r="S107" s="168"/>
      <c r="T107" s="169"/>
      <c r="U107" s="169"/>
      <c r="V107" s="170"/>
      <c r="W107" s="104">
        <f>W431</f>
        <v>0</v>
      </c>
      <c r="X107" s="105"/>
      <c r="Y107" s="105"/>
      <c r="Z107" s="106"/>
      <c r="AA107" s="194"/>
      <c r="AC107" s="19"/>
    </row>
    <row r="108" spans="1:29" ht="10.5" customHeight="1" x14ac:dyDescent="0.15">
      <c r="A108" s="159"/>
      <c r="B108" s="161"/>
      <c r="C108" s="161"/>
      <c r="D108" s="161"/>
      <c r="E108" s="161"/>
      <c r="F108" s="161"/>
      <c r="G108" s="161"/>
      <c r="H108" s="185"/>
      <c r="I108" s="191"/>
      <c r="J108" s="192"/>
      <c r="K108" s="192"/>
      <c r="L108" s="192"/>
      <c r="M108" s="193"/>
      <c r="N108" s="128"/>
      <c r="O108" s="129"/>
      <c r="P108" s="130"/>
      <c r="Q108" s="133"/>
      <c r="R108" s="134"/>
      <c r="S108" s="171"/>
      <c r="T108" s="172"/>
      <c r="U108" s="172"/>
      <c r="V108" s="173"/>
      <c r="W108" s="174"/>
      <c r="X108" s="175"/>
      <c r="Y108" s="175"/>
      <c r="Z108" s="176"/>
      <c r="AA108" s="195"/>
      <c r="AC108" s="19"/>
    </row>
    <row r="109" spans="1:29" ht="10.5" customHeight="1" x14ac:dyDescent="0.2">
      <c r="A109" s="158"/>
      <c r="B109" s="160"/>
      <c r="C109" s="160"/>
      <c r="D109" s="160"/>
      <c r="E109" s="160"/>
      <c r="F109" s="160"/>
      <c r="G109" s="160"/>
      <c r="H109" s="38"/>
      <c r="I109" s="188"/>
      <c r="J109" s="189"/>
      <c r="K109" s="189"/>
      <c r="L109" s="189"/>
      <c r="M109" s="190"/>
      <c r="N109" s="125"/>
      <c r="O109" s="126"/>
      <c r="P109" s="127"/>
      <c r="Q109" s="131"/>
      <c r="R109" s="132"/>
      <c r="S109" s="168"/>
      <c r="T109" s="169"/>
      <c r="U109" s="169"/>
      <c r="V109" s="170"/>
      <c r="W109" s="104"/>
      <c r="X109" s="105"/>
      <c r="Y109" s="105"/>
      <c r="Z109" s="106"/>
      <c r="AA109" s="194"/>
      <c r="AC109" s="19"/>
    </row>
    <row r="110" spans="1:29" ht="10.5" customHeight="1" x14ac:dyDescent="0.2">
      <c r="A110" s="159"/>
      <c r="B110" s="161"/>
      <c r="C110" s="161"/>
      <c r="D110" s="161"/>
      <c r="E110" s="161"/>
      <c r="F110" s="161"/>
      <c r="G110" s="161"/>
      <c r="H110" s="39"/>
      <c r="I110" s="191"/>
      <c r="J110" s="192"/>
      <c r="K110" s="192"/>
      <c r="L110" s="192"/>
      <c r="M110" s="193"/>
      <c r="N110" s="128"/>
      <c r="O110" s="129"/>
      <c r="P110" s="130"/>
      <c r="Q110" s="133"/>
      <c r="R110" s="134"/>
      <c r="S110" s="171"/>
      <c r="T110" s="172"/>
      <c r="U110" s="172"/>
      <c r="V110" s="173"/>
      <c r="W110" s="174"/>
      <c r="X110" s="175"/>
      <c r="Y110" s="175"/>
      <c r="Z110" s="176"/>
      <c r="AA110" s="195"/>
      <c r="AC110" s="19"/>
    </row>
    <row r="111" spans="1:29" ht="10.5" customHeight="1" x14ac:dyDescent="0.15">
      <c r="A111" s="158" t="s">
        <v>111</v>
      </c>
      <c r="B111" s="160" t="s">
        <v>130</v>
      </c>
      <c r="C111" s="160"/>
      <c r="D111" s="160"/>
      <c r="E111" s="160"/>
      <c r="F111" s="160"/>
      <c r="G111" s="160"/>
      <c r="H111" s="184"/>
      <c r="I111" s="188"/>
      <c r="J111" s="189"/>
      <c r="K111" s="189"/>
      <c r="L111" s="189"/>
      <c r="M111" s="190"/>
      <c r="N111" s="125"/>
      <c r="O111" s="126"/>
      <c r="P111" s="127"/>
      <c r="Q111" s="131" t="s">
        <v>35</v>
      </c>
      <c r="R111" s="132"/>
      <c r="S111" s="168"/>
      <c r="T111" s="169"/>
      <c r="U111" s="169"/>
      <c r="V111" s="170"/>
      <c r="W111" s="104"/>
      <c r="X111" s="105"/>
      <c r="Y111" s="105"/>
      <c r="Z111" s="106"/>
      <c r="AA111" s="205" t="s">
        <v>138</v>
      </c>
      <c r="AC111" s="19"/>
    </row>
    <row r="112" spans="1:29" ht="10.5" customHeight="1" x14ac:dyDescent="0.15">
      <c r="A112" s="159"/>
      <c r="B112" s="161"/>
      <c r="C112" s="161"/>
      <c r="D112" s="161"/>
      <c r="E112" s="161"/>
      <c r="F112" s="161"/>
      <c r="G112" s="161"/>
      <c r="H112" s="185"/>
      <c r="I112" s="191"/>
      <c r="J112" s="192"/>
      <c r="K112" s="192"/>
      <c r="L112" s="192"/>
      <c r="M112" s="193"/>
      <c r="N112" s="128"/>
      <c r="O112" s="129"/>
      <c r="P112" s="130"/>
      <c r="Q112" s="133"/>
      <c r="R112" s="134"/>
      <c r="S112" s="171"/>
      <c r="T112" s="172"/>
      <c r="U112" s="172"/>
      <c r="V112" s="173"/>
      <c r="W112" s="174"/>
      <c r="X112" s="175"/>
      <c r="Y112" s="175"/>
      <c r="Z112" s="176"/>
      <c r="AA112" s="204"/>
      <c r="AC112" s="19"/>
    </row>
    <row r="113" spans="1:29" ht="10.5" customHeight="1" x14ac:dyDescent="0.2">
      <c r="A113" s="158"/>
      <c r="B113" s="160"/>
      <c r="C113" s="160"/>
      <c r="D113" s="160"/>
      <c r="E113" s="160"/>
      <c r="F113" s="160"/>
      <c r="G113" s="160"/>
      <c r="H113" s="38"/>
      <c r="I113" s="188"/>
      <c r="J113" s="189"/>
      <c r="K113" s="189"/>
      <c r="L113" s="189"/>
      <c r="M113" s="190"/>
      <c r="N113" s="125"/>
      <c r="O113" s="126"/>
      <c r="P113" s="127"/>
      <c r="Q113" s="131"/>
      <c r="R113" s="132"/>
      <c r="S113" s="168"/>
      <c r="T113" s="169"/>
      <c r="U113" s="169"/>
      <c r="V113" s="170"/>
      <c r="W113" s="104"/>
      <c r="X113" s="105"/>
      <c r="Y113" s="105"/>
      <c r="Z113" s="106"/>
      <c r="AA113" s="194"/>
      <c r="AC113" s="19"/>
    </row>
    <row r="114" spans="1:29" ht="10.5" customHeight="1" x14ac:dyDescent="0.2">
      <c r="A114" s="159"/>
      <c r="B114" s="161"/>
      <c r="C114" s="161"/>
      <c r="D114" s="161"/>
      <c r="E114" s="161"/>
      <c r="F114" s="161"/>
      <c r="G114" s="161"/>
      <c r="H114" s="39"/>
      <c r="I114" s="191"/>
      <c r="J114" s="192"/>
      <c r="K114" s="192"/>
      <c r="L114" s="192"/>
      <c r="M114" s="193"/>
      <c r="N114" s="128"/>
      <c r="O114" s="129"/>
      <c r="P114" s="130"/>
      <c r="Q114" s="133"/>
      <c r="R114" s="134"/>
      <c r="S114" s="171"/>
      <c r="T114" s="172"/>
      <c r="U114" s="172"/>
      <c r="V114" s="173"/>
      <c r="W114" s="174"/>
      <c r="X114" s="175"/>
      <c r="Y114" s="175"/>
      <c r="Z114" s="176"/>
      <c r="AA114" s="195"/>
      <c r="AC114" s="19"/>
    </row>
    <row r="115" spans="1:29" ht="10.5" customHeight="1" x14ac:dyDescent="0.15">
      <c r="A115" s="158"/>
      <c r="B115" s="160" t="s">
        <v>149</v>
      </c>
      <c r="C115" s="160"/>
      <c r="D115" s="160"/>
      <c r="E115" s="160"/>
      <c r="F115" s="160"/>
      <c r="G115" s="160"/>
      <c r="H115" s="184"/>
      <c r="I115" s="188"/>
      <c r="J115" s="189"/>
      <c r="K115" s="189"/>
      <c r="L115" s="189"/>
      <c r="M115" s="190"/>
      <c r="N115" s="125"/>
      <c r="O115" s="126"/>
      <c r="P115" s="127"/>
      <c r="Q115" s="131"/>
      <c r="R115" s="132"/>
      <c r="S115" s="168"/>
      <c r="T115" s="169"/>
      <c r="U115" s="169"/>
      <c r="V115" s="170"/>
      <c r="W115" s="104">
        <f>SUM(W71:Z114)</f>
        <v>0</v>
      </c>
      <c r="X115" s="105"/>
      <c r="Y115" s="105"/>
      <c r="Z115" s="106"/>
      <c r="AA115" s="194"/>
      <c r="AC115" s="19"/>
    </row>
    <row r="116" spans="1:29" ht="10.5" customHeight="1" x14ac:dyDescent="0.15">
      <c r="A116" s="159"/>
      <c r="B116" s="161"/>
      <c r="C116" s="161"/>
      <c r="D116" s="161"/>
      <c r="E116" s="161"/>
      <c r="F116" s="161"/>
      <c r="G116" s="161"/>
      <c r="H116" s="185"/>
      <c r="I116" s="191"/>
      <c r="J116" s="192"/>
      <c r="K116" s="192"/>
      <c r="L116" s="192"/>
      <c r="M116" s="193"/>
      <c r="N116" s="128"/>
      <c r="O116" s="129"/>
      <c r="P116" s="130"/>
      <c r="Q116" s="133"/>
      <c r="R116" s="134"/>
      <c r="S116" s="171"/>
      <c r="T116" s="172"/>
      <c r="U116" s="172"/>
      <c r="V116" s="173"/>
      <c r="W116" s="174"/>
      <c r="X116" s="175"/>
      <c r="Y116" s="175"/>
      <c r="Z116" s="176"/>
      <c r="AA116" s="195"/>
      <c r="AC116" s="19"/>
    </row>
    <row r="117" spans="1:29" ht="10.5" customHeight="1" x14ac:dyDescent="0.2">
      <c r="A117" s="158"/>
      <c r="B117" s="160"/>
      <c r="C117" s="160"/>
      <c r="D117" s="160"/>
      <c r="E117" s="160"/>
      <c r="F117" s="160"/>
      <c r="G117" s="160"/>
      <c r="H117" s="38"/>
      <c r="I117" s="188"/>
      <c r="J117" s="189"/>
      <c r="K117" s="189"/>
      <c r="L117" s="189"/>
      <c r="M117" s="190"/>
      <c r="N117" s="125"/>
      <c r="O117" s="126"/>
      <c r="P117" s="127"/>
      <c r="Q117" s="131"/>
      <c r="R117" s="132"/>
      <c r="S117" s="168"/>
      <c r="T117" s="169"/>
      <c r="U117" s="169"/>
      <c r="V117" s="170"/>
      <c r="W117" s="104"/>
      <c r="X117" s="105"/>
      <c r="Y117" s="105"/>
      <c r="Z117" s="106"/>
      <c r="AA117" s="194"/>
      <c r="AC117" s="19"/>
    </row>
    <row r="118" spans="1:29" ht="10.5" customHeight="1" x14ac:dyDescent="0.2">
      <c r="A118" s="159"/>
      <c r="B118" s="161"/>
      <c r="C118" s="161"/>
      <c r="D118" s="161"/>
      <c r="E118" s="161"/>
      <c r="F118" s="161"/>
      <c r="G118" s="161"/>
      <c r="H118" s="39"/>
      <c r="I118" s="191"/>
      <c r="J118" s="192"/>
      <c r="K118" s="192"/>
      <c r="L118" s="192"/>
      <c r="M118" s="193"/>
      <c r="N118" s="128"/>
      <c r="O118" s="129"/>
      <c r="P118" s="130"/>
      <c r="Q118" s="133"/>
      <c r="R118" s="134"/>
      <c r="S118" s="171"/>
      <c r="T118" s="172"/>
      <c r="U118" s="172"/>
      <c r="V118" s="173"/>
      <c r="W118" s="174"/>
      <c r="X118" s="175"/>
      <c r="Y118" s="175"/>
      <c r="Z118" s="176"/>
      <c r="AA118" s="195"/>
      <c r="AC118" s="19"/>
    </row>
    <row r="119" spans="1:29" ht="11.45" customHeight="1" x14ac:dyDescent="0.15">
      <c r="A119" s="158"/>
      <c r="B119" s="160" t="s">
        <v>131</v>
      </c>
      <c r="C119" s="160"/>
      <c r="D119" s="160"/>
      <c r="E119" s="160"/>
      <c r="F119" s="160"/>
      <c r="G119" s="160"/>
      <c r="H119" s="184"/>
      <c r="I119" s="196"/>
      <c r="J119" s="197"/>
      <c r="K119" s="197"/>
      <c r="L119" s="197"/>
      <c r="M119" s="198"/>
      <c r="N119" s="125"/>
      <c r="O119" s="126"/>
      <c r="P119" s="127"/>
      <c r="Q119" s="131"/>
      <c r="R119" s="132"/>
      <c r="S119" s="168"/>
      <c r="T119" s="169"/>
      <c r="U119" s="169"/>
      <c r="V119" s="170"/>
      <c r="W119" s="104"/>
      <c r="X119" s="105"/>
      <c r="Y119" s="105"/>
      <c r="Z119" s="106"/>
      <c r="AA119" s="203" t="s">
        <v>150</v>
      </c>
    </row>
    <row r="120" spans="1:29" ht="11.45" customHeight="1" x14ac:dyDescent="0.15">
      <c r="A120" s="159"/>
      <c r="B120" s="161"/>
      <c r="C120" s="161"/>
      <c r="D120" s="161"/>
      <c r="E120" s="161"/>
      <c r="F120" s="161"/>
      <c r="G120" s="161"/>
      <c r="H120" s="185"/>
      <c r="I120" s="199"/>
      <c r="J120" s="200"/>
      <c r="K120" s="200"/>
      <c r="L120" s="200"/>
      <c r="M120" s="201"/>
      <c r="N120" s="128"/>
      <c r="O120" s="129"/>
      <c r="P120" s="130"/>
      <c r="Q120" s="133"/>
      <c r="R120" s="134"/>
      <c r="S120" s="171"/>
      <c r="T120" s="172"/>
      <c r="U120" s="172"/>
      <c r="V120" s="173"/>
      <c r="W120" s="174"/>
      <c r="X120" s="175"/>
      <c r="Y120" s="175"/>
      <c r="Z120" s="176"/>
      <c r="AA120" s="204"/>
    </row>
    <row r="121" spans="1:29" s="48" customFormat="1" ht="11.45" customHeight="1" x14ac:dyDescent="0.15">
      <c r="A121" s="46"/>
      <c r="B121" s="160"/>
      <c r="C121" s="160"/>
      <c r="D121" s="160"/>
      <c r="E121" s="160"/>
      <c r="F121" s="160"/>
      <c r="G121" s="160"/>
      <c r="H121" s="184"/>
      <c r="I121" s="92"/>
      <c r="J121" s="92"/>
      <c r="K121" s="92"/>
      <c r="L121" s="92"/>
      <c r="M121" s="92"/>
      <c r="N121" s="94"/>
      <c r="O121" s="95"/>
      <c r="P121" s="96"/>
      <c r="Q121" s="100"/>
      <c r="R121" s="100"/>
      <c r="S121" s="102"/>
      <c r="T121" s="102"/>
      <c r="U121" s="102"/>
      <c r="V121" s="102"/>
      <c r="W121" s="104"/>
      <c r="X121" s="105"/>
      <c r="Y121" s="105"/>
      <c r="Z121" s="106"/>
      <c r="AA121" s="110"/>
    </row>
    <row r="122" spans="1:29" s="48" customFormat="1" ht="11.45" customHeight="1" x14ac:dyDescent="0.15">
      <c r="A122" s="49"/>
      <c r="B122" s="161"/>
      <c r="C122" s="161"/>
      <c r="D122" s="161"/>
      <c r="E122" s="161"/>
      <c r="F122" s="161"/>
      <c r="G122" s="161"/>
      <c r="H122" s="185"/>
      <c r="I122" s="179"/>
      <c r="J122" s="179"/>
      <c r="K122" s="179"/>
      <c r="L122" s="179"/>
      <c r="M122" s="179"/>
      <c r="N122" s="180"/>
      <c r="O122" s="181"/>
      <c r="P122" s="182"/>
      <c r="Q122" s="100"/>
      <c r="R122" s="100"/>
      <c r="S122" s="102"/>
      <c r="T122" s="102"/>
      <c r="U122" s="102"/>
      <c r="V122" s="102"/>
      <c r="W122" s="174"/>
      <c r="X122" s="175"/>
      <c r="Y122" s="175"/>
      <c r="Z122" s="176"/>
      <c r="AA122" s="183"/>
    </row>
    <row r="123" spans="1:29" ht="10.5" customHeight="1" x14ac:dyDescent="0.15">
      <c r="A123" s="158"/>
      <c r="B123" s="160" t="s">
        <v>45</v>
      </c>
      <c r="C123" s="160"/>
      <c r="D123" s="160"/>
      <c r="E123" s="160"/>
      <c r="F123" s="160"/>
      <c r="G123" s="160"/>
      <c r="H123" s="184"/>
      <c r="I123" s="188"/>
      <c r="J123" s="189"/>
      <c r="K123" s="189"/>
      <c r="L123" s="189"/>
      <c r="M123" s="190"/>
      <c r="N123" s="125"/>
      <c r="O123" s="126"/>
      <c r="P123" s="127"/>
      <c r="Q123" s="131"/>
      <c r="R123" s="132"/>
      <c r="S123" s="168"/>
      <c r="T123" s="169"/>
      <c r="U123" s="169"/>
      <c r="V123" s="170"/>
      <c r="W123" s="104">
        <f>W115+W119</f>
        <v>0</v>
      </c>
      <c r="X123" s="105"/>
      <c r="Y123" s="105"/>
      <c r="Z123" s="106"/>
      <c r="AA123" s="194"/>
      <c r="AC123" s="19"/>
    </row>
    <row r="124" spans="1:29" ht="10.5" customHeight="1" x14ac:dyDescent="0.15">
      <c r="A124" s="159"/>
      <c r="B124" s="161"/>
      <c r="C124" s="161"/>
      <c r="D124" s="161"/>
      <c r="E124" s="161"/>
      <c r="F124" s="161"/>
      <c r="G124" s="161"/>
      <c r="H124" s="185"/>
      <c r="I124" s="191"/>
      <c r="J124" s="192"/>
      <c r="K124" s="192"/>
      <c r="L124" s="192"/>
      <c r="M124" s="193"/>
      <c r="N124" s="128"/>
      <c r="O124" s="129"/>
      <c r="P124" s="130"/>
      <c r="Q124" s="133"/>
      <c r="R124" s="134"/>
      <c r="S124" s="171"/>
      <c r="T124" s="172"/>
      <c r="U124" s="172"/>
      <c r="V124" s="173"/>
      <c r="W124" s="174"/>
      <c r="X124" s="175"/>
      <c r="Y124" s="175"/>
      <c r="Z124" s="176"/>
      <c r="AA124" s="195"/>
      <c r="AC124" s="19"/>
    </row>
    <row r="125" spans="1:29" ht="11.45" customHeight="1" x14ac:dyDescent="0.2">
      <c r="A125" s="158"/>
      <c r="B125" s="160"/>
      <c r="C125" s="160"/>
      <c r="D125" s="160"/>
      <c r="E125" s="160"/>
      <c r="F125" s="160"/>
      <c r="G125" s="160"/>
      <c r="H125" s="38"/>
      <c r="I125" s="196"/>
      <c r="J125" s="197"/>
      <c r="K125" s="197"/>
      <c r="L125" s="197"/>
      <c r="M125" s="198"/>
      <c r="N125" s="125"/>
      <c r="O125" s="126"/>
      <c r="P125" s="127"/>
      <c r="Q125" s="131"/>
      <c r="R125" s="132"/>
      <c r="S125" s="168"/>
      <c r="T125" s="169"/>
      <c r="U125" s="169"/>
      <c r="V125" s="170"/>
      <c r="W125" s="104"/>
      <c r="X125" s="105"/>
      <c r="Y125" s="105"/>
      <c r="Z125" s="106"/>
      <c r="AA125" s="202"/>
    </row>
    <row r="126" spans="1:29" ht="11.45" customHeight="1" x14ac:dyDescent="0.2">
      <c r="A126" s="159"/>
      <c r="B126" s="161"/>
      <c r="C126" s="161"/>
      <c r="D126" s="161"/>
      <c r="E126" s="161"/>
      <c r="F126" s="161"/>
      <c r="G126" s="161"/>
      <c r="H126" s="39"/>
      <c r="I126" s="199"/>
      <c r="J126" s="200"/>
      <c r="K126" s="200"/>
      <c r="L126" s="200"/>
      <c r="M126" s="201"/>
      <c r="N126" s="128"/>
      <c r="O126" s="129"/>
      <c r="P126" s="130"/>
      <c r="Q126" s="133"/>
      <c r="R126" s="134"/>
      <c r="S126" s="171"/>
      <c r="T126" s="172"/>
      <c r="U126" s="172"/>
      <c r="V126" s="173"/>
      <c r="W126" s="174"/>
      <c r="X126" s="175"/>
      <c r="Y126" s="175"/>
      <c r="Z126" s="176"/>
      <c r="AA126" s="195"/>
    </row>
    <row r="127" spans="1:29" s="48" customFormat="1" ht="11.45" customHeight="1" x14ac:dyDescent="0.15">
      <c r="A127" s="46"/>
      <c r="B127" s="160" t="s">
        <v>112</v>
      </c>
      <c r="C127" s="160"/>
      <c r="D127" s="160"/>
      <c r="E127" s="160"/>
      <c r="F127" s="160"/>
      <c r="G127" s="160"/>
      <c r="H127" s="184"/>
      <c r="I127" s="92"/>
      <c r="J127" s="92"/>
      <c r="K127" s="92"/>
      <c r="L127" s="92"/>
      <c r="M127" s="92"/>
      <c r="N127" s="94"/>
      <c r="O127" s="95"/>
      <c r="P127" s="96"/>
      <c r="Q127" s="100"/>
      <c r="R127" s="100"/>
      <c r="S127" s="102"/>
      <c r="T127" s="102"/>
      <c r="U127" s="102"/>
      <c r="V127" s="102"/>
      <c r="W127" s="104">
        <f>ROUNDDOWN(W123*0.1,0)</f>
        <v>0</v>
      </c>
      <c r="X127" s="105"/>
      <c r="Y127" s="105"/>
      <c r="Z127" s="106"/>
      <c r="AA127" s="110"/>
    </row>
    <row r="128" spans="1:29" s="48" customFormat="1" ht="11.45" customHeight="1" x14ac:dyDescent="0.15">
      <c r="A128" s="49"/>
      <c r="B128" s="161"/>
      <c r="C128" s="161"/>
      <c r="D128" s="161"/>
      <c r="E128" s="161"/>
      <c r="F128" s="161"/>
      <c r="G128" s="161"/>
      <c r="H128" s="185"/>
      <c r="I128" s="179"/>
      <c r="J128" s="179"/>
      <c r="K128" s="179"/>
      <c r="L128" s="179"/>
      <c r="M128" s="179"/>
      <c r="N128" s="180"/>
      <c r="O128" s="181"/>
      <c r="P128" s="182"/>
      <c r="Q128" s="100"/>
      <c r="R128" s="100"/>
      <c r="S128" s="102"/>
      <c r="T128" s="102"/>
      <c r="U128" s="102"/>
      <c r="V128" s="102"/>
      <c r="W128" s="174"/>
      <c r="X128" s="175"/>
      <c r="Y128" s="175"/>
      <c r="Z128" s="176"/>
      <c r="AA128" s="183"/>
    </row>
    <row r="129" spans="1:29" ht="11.45" customHeight="1" x14ac:dyDescent="0.2">
      <c r="A129" s="158"/>
      <c r="B129" s="160"/>
      <c r="C129" s="160"/>
      <c r="D129" s="160"/>
      <c r="E129" s="160"/>
      <c r="F129" s="160"/>
      <c r="G129" s="160"/>
      <c r="H129" s="38"/>
      <c r="I129" s="162"/>
      <c r="J129" s="163"/>
      <c r="K129" s="163"/>
      <c r="L129" s="163"/>
      <c r="M129" s="164"/>
      <c r="N129" s="125"/>
      <c r="O129" s="126"/>
      <c r="P129" s="127"/>
      <c r="Q129" s="131"/>
      <c r="R129" s="132"/>
      <c r="S129" s="168"/>
      <c r="T129" s="169"/>
      <c r="U129" s="169"/>
      <c r="V129" s="170"/>
      <c r="W129" s="104"/>
      <c r="X129" s="105"/>
      <c r="Y129" s="105"/>
      <c r="Z129" s="106"/>
      <c r="AA129" s="177"/>
    </row>
    <row r="130" spans="1:29" ht="11.45" customHeight="1" x14ac:dyDescent="0.2">
      <c r="A130" s="159"/>
      <c r="B130" s="161"/>
      <c r="C130" s="161"/>
      <c r="D130" s="161"/>
      <c r="E130" s="161"/>
      <c r="F130" s="161"/>
      <c r="G130" s="161"/>
      <c r="H130" s="39"/>
      <c r="I130" s="165"/>
      <c r="J130" s="166"/>
      <c r="K130" s="166"/>
      <c r="L130" s="166"/>
      <c r="M130" s="167"/>
      <c r="N130" s="128"/>
      <c r="O130" s="129"/>
      <c r="P130" s="130"/>
      <c r="Q130" s="133"/>
      <c r="R130" s="134"/>
      <c r="S130" s="171"/>
      <c r="T130" s="172"/>
      <c r="U130" s="172"/>
      <c r="V130" s="173"/>
      <c r="W130" s="174"/>
      <c r="X130" s="175"/>
      <c r="Y130" s="175"/>
      <c r="Z130" s="176"/>
      <c r="AA130" s="178"/>
      <c r="AC130" s="19"/>
    </row>
    <row r="131" spans="1:29" ht="11.45" customHeight="1" x14ac:dyDescent="0.2">
      <c r="A131" s="158"/>
      <c r="B131" s="160"/>
      <c r="C131" s="160"/>
      <c r="D131" s="160"/>
      <c r="E131" s="160"/>
      <c r="F131" s="160"/>
      <c r="G131" s="160"/>
      <c r="H131" s="38"/>
      <c r="I131" s="162"/>
      <c r="J131" s="163"/>
      <c r="K131" s="163"/>
      <c r="L131" s="163"/>
      <c r="M131" s="164"/>
      <c r="N131" s="125"/>
      <c r="O131" s="126"/>
      <c r="P131" s="127"/>
      <c r="Q131" s="131"/>
      <c r="R131" s="132"/>
      <c r="S131" s="168"/>
      <c r="T131" s="169"/>
      <c r="U131" s="169"/>
      <c r="V131" s="170"/>
      <c r="W131" s="104"/>
      <c r="X131" s="105"/>
      <c r="Y131" s="105"/>
      <c r="Z131" s="106"/>
      <c r="AA131" s="177"/>
    </row>
    <row r="132" spans="1:29" ht="11.45" customHeight="1" x14ac:dyDescent="0.2">
      <c r="A132" s="159"/>
      <c r="B132" s="161"/>
      <c r="C132" s="161"/>
      <c r="D132" s="161"/>
      <c r="E132" s="161"/>
      <c r="F132" s="161"/>
      <c r="G132" s="161"/>
      <c r="H132" s="39"/>
      <c r="I132" s="165"/>
      <c r="J132" s="166"/>
      <c r="K132" s="166"/>
      <c r="L132" s="166"/>
      <c r="M132" s="167"/>
      <c r="N132" s="128"/>
      <c r="O132" s="129"/>
      <c r="P132" s="130"/>
      <c r="Q132" s="133"/>
      <c r="R132" s="134"/>
      <c r="S132" s="171"/>
      <c r="T132" s="172"/>
      <c r="U132" s="172"/>
      <c r="V132" s="173"/>
      <c r="W132" s="174"/>
      <c r="X132" s="175"/>
      <c r="Y132" s="175"/>
      <c r="Z132" s="176"/>
      <c r="AA132" s="178"/>
      <c r="AC132" s="19"/>
    </row>
    <row r="133" spans="1:29" s="48" customFormat="1" ht="11.45" customHeight="1" x14ac:dyDescent="0.15">
      <c r="A133" s="46"/>
      <c r="B133" s="160" t="s">
        <v>113</v>
      </c>
      <c r="C133" s="160"/>
      <c r="D133" s="160"/>
      <c r="E133" s="160"/>
      <c r="F133" s="160"/>
      <c r="G133" s="160"/>
      <c r="H133" s="184"/>
      <c r="I133" s="92"/>
      <c r="J133" s="92"/>
      <c r="K133" s="92"/>
      <c r="L133" s="92"/>
      <c r="M133" s="92"/>
      <c r="N133" s="94"/>
      <c r="O133" s="95"/>
      <c r="P133" s="96"/>
      <c r="Q133" s="100"/>
      <c r="R133" s="100"/>
      <c r="S133" s="102"/>
      <c r="T133" s="102"/>
      <c r="U133" s="102"/>
      <c r="V133" s="102"/>
      <c r="W133" s="104">
        <f>W123+W127</f>
        <v>0</v>
      </c>
      <c r="X133" s="105"/>
      <c r="Y133" s="105"/>
      <c r="Z133" s="106"/>
      <c r="AA133" s="110"/>
    </row>
    <row r="134" spans="1:29" s="48" customFormat="1" ht="11.45" customHeight="1" x14ac:dyDescent="0.15">
      <c r="A134" s="49"/>
      <c r="B134" s="161"/>
      <c r="C134" s="161"/>
      <c r="D134" s="161"/>
      <c r="E134" s="161"/>
      <c r="F134" s="161"/>
      <c r="G134" s="161"/>
      <c r="H134" s="185"/>
      <c r="I134" s="179"/>
      <c r="J134" s="179"/>
      <c r="K134" s="179"/>
      <c r="L134" s="179"/>
      <c r="M134" s="179"/>
      <c r="N134" s="180"/>
      <c r="O134" s="181"/>
      <c r="P134" s="182"/>
      <c r="Q134" s="100"/>
      <c r="R134" s="100"/>
      <c r="S134" s="102"/>
      <c r="T134" s="102"/>
      <c r="U134" s="102"/>
      <c r="V134" s="102"/>
      <c r="W134" s="174"/>
      <c r="X134" s="175"/>
      <c r="Y134" s="175"/>
      <c r="Z134" s="176"/>
      <c r="AA134" s="183"/>
    </row>
    <row r="135" spans="1:29" s="48" customFormat="1" ht="13.5" customHeight="1" x14ac:dyDescent="0.15">
      <c r="A135" s="46"/>
      <c r="B135" s="47"/>
      <c r="C135" s="112"/>
      <c r="D135" s="112"/>
      <c r="E135" s="112"/>
      <c r="F135" s="112"/>
      <c r="G135" s="112"/>
      <c r="H135" s="113"/>
      <c r="I135" s="92"/>
      <c r="J135" s="92"/>
      <c r="K135" s="92"/>
      <c r="L135" s="92"/>
      <c r="M135" s="92"/>
      <c r="N135" s="94"/>
      <c r="O135" s="95"/>
      <c r="P135" s="96"/>
      <c r="Q135" s="100"/>
      <c r="R135" s="100"/>
      <c r="S135" s="102"/>
      <c r="T135" s="102"/>
      <c r="U135" s="102"/>
      <c r="V135" s="102"/>
      <c r="W135" s="104"/>
      <c r="X135" s="105"/>
      <c r="Y135" s="105"/>
      <c r="Z135" s="106"/>
      <c r="AA135" s="110"/>
    </row>
    <row r="136" spans="1:29" s="48" customFormat="1" ht="14.25" customHeight="1" x14ac:dyDescent="0.15">
      <c r="A136" s="49"/>
      <c r="B136" s="50"/>
      <c r="C136" s="186"/>
      <c r="D136" s="186"/>
      <c r="E136" s="186"/>
      <c r="F136" s="186"/>
      <c r="G136" s="186"/>
      <c r="H136" s="187"/>
      <c r="I136" s="179"/>
      <c r="J136" s="179"/>
      <c r="K136" s="179"/>
      <c r="L136" s="179"/>
      <c r="M136" s="179"/>
      <c r="N136" s="180"/>
      <c r="O136" s="181"/>
      <c r="P136" s="182"/>
      <c r="Q136" s="100"/>
      <c r="R136" s="100"/>
      <c r="S136" s="102"/>
      <c r="T136" s="102"/>
      <c r="U136" s="102"/>
      <c r="V136" s="102"/>
      <c r="W136" s="174"/>
      <c r="X136" s="175"/>
      <c r="Y136" s="175"/>
      <c r="Z136" s="176"/>
      <c r="AA136" s="183"/>
    </row>
    <row r="137" spans="1:29" s="48" customFormat="1" ht="13.5" customHeight="1" x14ac:dyDescent="0.15">
      <c r="A137" s="46"/>
      <c r="B137" s="112"/>
      <c r="C137" s="112"/>
      <c r="D137" s="112"/>
      <c r="E137" s="112"/>
      <c r="F137" s="112"/>
      <c r="G137" s="112"/>
      <c r="H137" s="113"/>
      <c r="I137" s="92"/>
      <c r="J137" s="92"/>
      <c r="K137" s="92"/>
      <c r="L137" s="92"/>
      <c r="M137" s="92"/>
      <c r="N137" s="94"/>
      <c r="O137" s="95"/>
      <c r="P137" s="96"/>
      <c r="Q137" s="100"/>
      <c r="R137" s="100"/>
      <c r="S137" s="102"/>
      <c r="T137" s="102"/>
      <c r="U137" s="102"/>
      <c r="V137" s="102"/>
      <c r="W137" s="104"/>
      <c r="X137" s="105"/>
      <c r="Y137" s="105"/>
      <c r="Z137" s="106"/>
      <c r="AA137" s="110"/>
    </row>
    <row r="138" spans="1:29" s="48" customFormat="1" ht="14.25" customHeight="1" thickBot="1" x14ac:dyDescent="0.2">
      <c r="A138" s="51"/>
      <c r="B138" s="114"/>
      <c r="C138" s="114"/>
      <c r="D138" s="114"/>
      <c r="E138" s="114"/>
      <c r="F138" s="114"/>
      <c r="G138" s="114"/>
      <c r="H138" s="115"/>
      <c r="I138" s="93"/>
      <c r="J138" s="93"/>
      <c r="K138" s="93"/>
      <c r="L138" s="93"/>
      <c r="M138" s="93"/>
      <c r="N138" s="97"/>
      <c r="O138" s="98"/>
      <c r="P138" s="99"/>
      <c r="Q138" s="101"/>
      <c r="R138" s="101"/>
      <c r="S138" s="103"/>
      <c r="T138" s="103"/>
      <c r="U138" s="103"/>
      <c r="V138" s="103"/>
      <c r="W138" s="107"/>
      <c r="X138" s="108"/>
      <c r="Y138" s="108"/>
      <c r="Z138" s="109"/>
      <c r="AA138" s="111"/>
    </row>
    <row r="139" spans="1:29" ht="11.45" customHeight="1" x14ac:dyDescent="0.15">
      <c r="A139" s="26"/>
      <c r="B139" s="27"/>
      <c r="C139" s="27"/>
      <c r="D139" s="27"/>
      <c r="E139" s="27"/>
      <c r="F139" s="27"/>
      <c r="G139" s="27"/>
      <c r="H139" s="28"/>
      <c r="I139" s="29"/>
      <c r="J139" s="29"/>
      <c r="K139" s="29"/>
      <c r="L139" s="29"/>
      <c r="M139" s="29"/>
      <c r="N139" s="30"/>
      <c r="O139" s="30"/>
      <c r="P139" s="30"/>
      <c r="Q139" s="29"/>
      <c r="R139" s="29"/>
      <c r="S139" s="31"/>
      <c r="T139" s="31"/>
      <c r="U139" s="31"/>
      <c r="V139" s="31"/>
      <c r="W139" s="32"/>
      <c r="X139" s="32"/>
      <c r="Y139" s="32"/>
      <c r="Z139" s="32"/>
    </row>
    <row r="140" spans="1:29" ht="11.45" customHeight="1" x14ac:dyDescent="0.15">
      <c r="A140" s="26"/>
      <c r="B140" s="27"/>
      <c r="C140" s="27"/>
      <c r="D140" s="27"/>
      <c r="E140" s="27"/>
      <c r="F140" s="27"/>
      <c r="G140" s="27"/>
      <c r="H140" s="28"/>
      <c r="I140" s="29"/>
      <c r="J140" s="29"/>
      <c r="K140" s="29"/>
      <c r="L140" s="29"/>
      <c r="M140" s="29"/>
      <c r="N140" s="30"/>
      <c r="O140" s="30"/>
      <c r="P140" s="30"/>
      <c r="Q140" s="29"/>
      <c r="R140" s="29"/>
      <c r="S140" s="31"/>
      <c r="T140" s="31"/>
      <c r="U140" s="31"/>
      <c r="V140" s="31"/>
      <c r="W140" s="32"/>
      <c r="X140" s="32"/>
      <c r="Y140" s="32"/>
      <c r="Z140" s="32"/>
    </row>
    <row r="141" spans="1:29" ht="24" customHeight="1" x14ac:dyDescent="0.15">
      <c r="J141" s="116" t="s">
        <v>12</v>
      </c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  <c r="V141" s="116"/>
    </row>
    <row r="142" spans="1:29" ht="20.25" customHeight="1" thickBot="1" x14ac:dyDescent="0.2">
      <c r="A142" s="142"/>
      <c r="B142" s="142"/>
      <c r="C142" s="142"/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</row>
    <row r="143" spans="1:29" ht="16.5" customHeight="1" x14ac:dyDescent="0.15">
      <c r="A143" s="143" t="s">
        <v>5</v>
      </c>
      <c r="B143" s="144"/>
      <c r="C143" s="144"/>
      <c r="D143" s="144"/>
      <c r="E143" s="144"/>
      <c r="F143" s="144"/>
      <c r="G143" s="144"/>
      <c r="H143" s="145"/>
      <c r="I143" s="152" t="s">
        <v>4</v>
      </c>
      <c r="J143" s="152"/>
      <c r="K143" s="152"/>
      <c r="L143" s="152"/>
      <c r="M143" s="152"/>
      <c r="N143" s="152" t="s">
        <v>6</v>
      </c>
      <c r="O143" s="152"/>
      <c r="P143" s="152"/>
      <c r="Q143" s="152" t="s">
        <v>0</v>
      </c>
      <c r="R143" s="152"/>
      <c r="S143" s="155" t="s">
        <v>152</v>
      </c>
      <c r="T143" s="155"/>
      <c r="U143" s="155"/>
      <c r="V143" s="155"/>
      <c r="W143" s="152" t="s">
        <v>2</v>
      </c>
      <c r="X143" s="152"/>
      <c r="Y143" s="152"/>
      <c r="Z143" s="152"/>
      <c r="AA143" s="34" t="s">
        <v>36</v>
      </c>
    </row>
    <row r="144" spans="1:29" ht="16.5" customHeight="1" x14ac:dyDescent="0.15">
      <c r="A144" s="146"/>
      <c r="B144" s="147"/>
      <c r="C144" s="147"/>
      <c r="D144" s="147"/>
      <c r="E144" s="147"/>
      <c r="F144" s="147"/>
      <c r="G144" s="147"/>
      <c r="H144" s="148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6"/>
      <c r="T144" s="156"/>
      <c r="U144" s="156"/>
      <c r="V144" s="156"/>
      <c r="W144" s="153"/>
      <c r="X144" s="153"/>
      <c r="Y144" s="153"/>
      <c r="Z144" s="153"/>
      <c r="AA144" s="35" t="s">
        <v>38</v>
      </c>
    </row>
    <row r="145" spans="1:29" ht="18.75" customHeight="1" thickBot="1" x14ac:dyDescent="0.2">
      <c r="A145" s="149"/>
      <c r="B145" s="150"/>
      <c r="C145" s="150"/>
      <c r="D145" s="150"/>
      <c r="E145" s="150"/>
      <c r="F145" s="150"/>
      <c r="G145" s="150"/>
      <c r="H145" s="151"/>
      <c r="I145" s="154"/>
      <c r="J145" s="154"/>
      <c r="K145" s="154"/>
      <c r="L145" s="154"/>
      <c r="M145" s="154"/>
      <c r="N145" s="154"/>
      <c r="O145" s="154"/>
      <c r="P145" s="154"/>
      <c r="Q145" s="154"/>
      <c r="R145" s="154"/>
      <c r="S145" s="157"/>
      <c r="T145" s="157"/>
      <c r="U145" s="157"/>
      <c r="V145" s="157"/>
      <c r="W145" s="154"/>
      <c r="X145" s="154"/>
      <c r="Y145" s="154"/>
      <c r="Z145" s="154"/>
      <c r="AA145" s="33" t="s">
        <v>37</v>
      </c>
    </row>
    <row r="146" spans="1:29" ht="15" customHeight="1" x14ac:dyDescent="0.15">
      <c r="A146" s="118" t="s">
        <v>44</v>
      </c>
      <c r="B146" s="334" t="s">
        <v>39</v>
      </c>
      <c r="C146" s="334"/>
      <c r="D146" s="334"/>
      <c r="E146" s="334"/>
      <c r="F146" s="334"/>
      <c r="G146" s="334"/>
      <c r="H146" s="335"/>
      <c r="I146" s="86"/>
      <c r="J146" s="86"/>
      <c r="K146" s="86"/>
      <c r="L146" s="86"/>
      <c r="M146" s="86"/>
      <c r="N146" s="73"/>
      <c r="O146" s="73"/>
      <c r="P146" s="73"/>
      <c r="Q146" s="74"/>
      <c r="R146" s="74"/>
      <c r="S146" s="75"/>
      <c r="T146" s="75"/>
      <c r="U146" s="75"/>
      <c r="V146" s="75"/>
      <c r="W146" s="76"/>
      <c r="X146" s="76"/>
      <c r="Y146" s="76"/>
      <c r="Z146" s="76"/>
      <c r="AA146" s="141" t="s">
        <v>139</v>
      </c>
    </row>
    <row r="147" spans="1:29" ht="15" customHeight="1" x14ac:dyDescent="0.15">
      <c r="A147" s="118"/>
      <c r="B147" s="336"/>
      <c r="C147" s="336"/>
      <c r="D147" s="336"/>
      <c r="E147" s="336"/>
      <c r="F147" s="336"/>
      <c r="G147" s="336"/>
      <c r="H147" s="337"/>
      <c r="I147" s="86"/>
      <c r="J147" s="86"/>
      <c r="K147" s="86"/>
      <c r="L147" s="86"/>
      <c r="M147" s="86"/>
      <c r="N147" s="73"/>
      <c r="O147" s="73"/>
      <c r="P147" s="73"/>
      <c r="Q147" s="74"/>
      <c r="R147" s="74"/>
      <c r="S147" s="75"/>
      <c r="T147" s="75"/>
      <c r="U147" s="75"/>
      <c r="V147" s="75"/>
      <c r="W147" s="76"/>
      <c r="X147" s="76"/>
      <c r="Y147" s="76"/>
      <c r="Z147" s="76"/>
      <c r="AA147" s="141"/>
      <c r="AC147" s="19"/>
    </row>
    <row r="148" spans="1:29" ht="11.45" customHeight="1" x14ac:dyDescent="0.15">
      <c r="A148" s="68"/>
      <c r="B148" s="71" t="s">
        <v>22</v>
      </c>
      <c r="C148" s="71"/>
      <c r="D148" s="71"/>
      <c r="E148" s="71"/>
      <c r="F148" s="71"/>
      <c r="G148" s="71"/>
      <c r="H148" s="21"/>
      <c r="I148" s="86"/>
      <c r="J148" s="86"/>
      <c r="K148" s="86"/>
      <c r="L148" s="86"/>
      <c r="M148" s="86"/>
      <c r="N148" s="73"/>
      <c r="O148" s="73"/>
      <c r="P148" s="73"/>
      <c r="Q148" s="74" t="s">
        <v>33</v>
      </c>
      <c r="R148" s="74"/>
      <c r="S148" s="75"/>
      <c r="T148" s="75"/>
      <c r="U148" s="75"/>
      <c r="V148" s="75"/>
      <c r="W148" s="76">
        <f>ROUNDDOWN(N148*S148,0)</f>
        <v>0</v>
      </c>
      <c r="X148" s="76"/>
      <c r="Y148" s="76"/>
      <c r="Z148" s="76"/>
      <c r="AA148" s="67" t="s">
        <v>154</v>
      </c>
    </row>
    <row r="149" spans="1:29" ht="11.45" customHeight="1" x14ac:dyDescent="0.15">
      <c r="A149" s="68"/>
      <c r="B149" s="71"/>
      <c r="C149" s="71"/>
      <c r="D149" s="71"/>
      <c r="E149" s="71"/>
      <c r="F149" s="71"/>
      <c r="G149" s="71"/>
      <c r="H149" s="22"/>
      <c r="I149" s="86"/>
      <c r="J149" s="86"/>
      <c r="K149" s="86"/>
      <c r="L149" s="86"/>
      <c r="M149" s="86"/>
      <c r="N149" s="73"/>
      <c r="O149" s="73"/>
      <c r="P149" s="73"/>
      <c r="Q149" s="74"/>
      <c r="R149" s="74"/>
      <c r="S149" s="75"/>
      <c r="T149" s="75"/>
      <c r="U149" s="75"/>
      <c r="V149" s="75"/>
      <c r="W149" s="76"/>
      <c r="X149" s="76"/>
      <c r="Y149" s="76"/>
      <c r="Z149" s="76"/>
      <c r="AA149" s="67"/>
      <c r="AC149" s="19"/>
    </row>
    <row r="150" spans="1:29" ht="11.45" customHeight="1" x14ac:dyDescent="0.15">
      <c r="A150" s="68"/>
      <c r="B150" s="71" t="s">
        <v>23</v>
      </c>
      <c r="C150" s="71"/>
      <c r="D150" s="71"/>
      <c r="E150" s="71"/>
      <c r="F150" s="71"/>
      <c r="G150" s="71"/>
      <c r="H150" s="21"/>
      <c r="I150" s="86"/>
      <c r="J150" s="86"/>
      <c r="K150" s="86"/>
      <c r="L150" s="86"/>
      <c r="M150" s="86"/>
      <c r="N150" s="73"/>
      <c r="O150" s="73"/>
      <c r="P150" s="73"/>
      <c r="Q150" s="74" t="s">
        <v>34</v>
      </c>
      <c r="R150" s="74"/>
      <c r="S150" s="75"/>
      <c r="T150" s="75"/>
      <c r="U150" s="75"/>
      <c r="V150" s="75"/>
      <c r="W150" s="76">
        <f t="shared" ref="W150" si="0">ROUNDDOWN(N150*S150,0)</f>
        <v>0</v>
      </c>
      <c r="X150" s="76"/>
      <c r="Y150" s="76"/>
      <c r="Z150" s="76"/>
      <c r="AA150" s="67" t="s">
        <v>154</v>
      </c>
    </row>
    <row r="151" spans="1:29" ht="11.45" customHeight="1" x14ac:dyDescent="0.15">
      <c r="A151" s="68"/>
      <c r="B151" s="71"/>
      <c r="C151" s="71"/>
      <c r="D151" s="71"/>
      <c r="E151" s="71"/>
      <c r="F151" s="71"/>
      <c r="G151" s="71"/>
      <c r="H151" s="22"/>
      <c r="I151" s="86"/>
      <c r="J151" s="86"/>
      <c r="K151" s="86"/>
      <c r="L151" s="86"/>
      <c r="M151" s="86"/>
      <c r="N151" s="73"/>
      <c r="O151" s="73"/>
      <c r="P151" s="73"/>
      <c r="Q151" s="74"/>
      <c r="R151" s="74"/>
      <c r="S151" s="75"/>
      <c r="T151" s="75"/>
      <c r="U151" s="75"/>
      <c r="V151" s="75"/>
      <c r="W151" s="76"/>
      <c r="X151" s="76"/>
      <c r="Y151" s="76"/>
      <c r="Z151" s="76"/>
      <c r="AA151" s="67"/>
    </row>
    <row r="152" spans="1:29" ht="11.45" customHeight="1" x14ac:dyDescent="0.15">
      <c r="A152" s="68"/>
      <c r="B152" s="71" t="s">
        <v>24</v>
      </c>
      <c r="C152" s="71"/>
      <c r="D152" s="71"/>
      <c r="E152" s="71"/>
      <c r="F152" s="71"/>
      <c r="G152" s="71"/>
      <c r="H152" s="21"/>
      <c r="I152" s="86"/>
      <c r="J152" s="86"/>
      <c r="K152" s="86"/>
      <c r="L152" s="86"/>
      <c r="M152" s="86"/>
      <c r="N152" s="73"/>
      <c r="O152" s="73"/>
      <c r="P152" s="73"/>
      <c r="Q152" s="74" t="s">
        <v>60</v>
      </c>
      <c r="R152" s="74"/>
      <c r="S152" s="75"/>
      <c r="T152" s="75"/>
      <c r="U152" s="75"/>
      <c r="V152" s="75"/>
      <c r="W152" s="76">
        <f t="shared" ref="W152" si="1">ROUNDDOWN(N152*S152,0)</f>
        <v>0</v>
      </c>
      <c r="X152" s="76"/>
      <c r="Y152" s="76"/>
      <c r="Z152" s="76"/>
      <c r="AA152" s="67" t="s">
        <v>155</v>
      </c>
    </row>
    <row r="153" spans="1:29" ht="11.45" customHeight="1" x14ac:dyDescent="0.15">
      <c r="A153" s="68"/>
      <c r="B153" s="71"/>
      <c r="C153" s="71"/>
      <c r="D153" s="71"/>
      <c r="E153" s="71"/>
      <c r="F153" s="71"/>
      <c r="G153" s="71"/>
      <c r="H153" s="22"/>
      <c r="I153" s="86"/>
      <c r="J153" s="86"/>
      <c r="K153" s="86"/>
      <c r="L153" s="86"/>
      <c r="M153" s="86"/>
      <c r="N153" s="73"/>
      <c r="O153" s="73"/>
      <c r="P153" s="73"/>
      <c r="Q153" s="74"/>
      <c r="R153" s="74"/>
      <c r="S153" s="75"/>
      <c r="T153" s="75"/>
      <c r="U153" s="75"/>
      <c r="V153" s="75"/>
      <c r="W153" s="76"/>
      <c r="X153" s="76"/>
      <c r="Y153" s="76"/>
      <c r="Z153" s="76"/>
      <c r="AA153" s="67"/>
    </row>
    <row r="154" spans="1:29" ht="11.45" customHeight="1" x14ac:dyDescent="0.15">
      <c r="A154" s="68"/>
      <c r="B154" s="71" t="s">
        <v>25</v>
      </c>
      <c r="C154" s="71"/>
      <c r="D154" s="71"/>
      <c r="E154" s="71"/>
      <c r="F154" s="71"/>
      <c r="G154" s="71"/>
      <c r="H154" s="21"/>
      <c r="I154" s="86" t="s">
        <v>40</v>
      </c>
      <c r="J154" s="86"/>
      <c r="K154" s="86"/>
      <c r="L154" s="86"/>
      <c r="M154" s="86"/>
      <c r="N154" s="73"/>
      <c r="O154" s="73"/>
      <c r="P154" s="73"/>
      <c r="Q154" s="74" t="s">
        <v>34</v>
      </c>
      <c r="R154" s="74"/>
      <c r="S154" s="75"/>
      <c r="T154" s="75"/>
      <c r="U154" s="75"/>
      <c r="V154" s="75"/>
      <c r="W154" s="76">
        <f t="shared" ref="W154" si="2">ROUNDDOWN(N154*S154,0)</f>
        <v>0</v>
      </c>
      <c r="X154" s="76"/>
      <c r="Y154" s="76"/>
      <c r="Z154" s="76"/>
      <c r="AA154" s="67" t="s">
        <v>155</v>
      </c>
    </row>
    <row r="155" spans="1:29" ht="11.45" customHeight="1" x14ac:dyDescent="0.15">
      <c r="A155" s="68"/>
      <c r="B155" s="71"/>
      <c r="C155" s="71"/>
      <c r="D155" s="71"/>
      <c r="E155" s="71"/>
      <c r="F155" s="71"/>
      <c r="G155" s="71"/>
      <c r="H155" s="22"/>
      <c r="I155" s="86"/>
      <c r="J155" s="86"/>
      <c r="K155" s="86"/>
      <c r="L155" s="86"/>
      <c r="M155" s="86"/>
      <c r="N155" s="73"/>
      <c r="O155" s="73"/>
      <c r="P155" s="73"/>
      <c r="Q155" s="74"/>
      <c r="R155" s="74"/>
      <c r="S155" s="75"/>
      <c r="T155" s="75"/>
      <c r="U155" s="75"/>
      <c r="V155" s="75"/>
      <c r="W155" s="76"/>
      <c r="X155" s="76"/>
      <c r="Y155" s="76"/>
      <c r="Z155" s="76"/>
      <c r="AA155" s="67"/>
    </row>
    <row r="156" spans="1:29" ht="11.45" customHeight="1" x14ac:dyDescent="0.15">
      <c r="A156" s="68"/>
      <c r="B156" s="71" t="s">
        <v>26</v>
      </c>
      <c r="C156" s="71"/>
      <c r="D156" s="71"/>
      <c r="E156" s="71"/>
      <c r="F156" s="71"/>
      <c r="G156" s="71"/>
      <c r="H156" s="21"/>
      <c r="I156" s="72" t="s">
        <v>41</v>
      </c>
      <c r="J156" s="72"/>
      <c r="K156" s="72"/>
      <c r="L156" s="72"/>
      <c r="M156" s="72"/>
      <c r="N156" s="73"/>
      <c r="O156" s="73"/>
      <c r="P156" s="73"/>
      <c r="Q156" s="74" t="s">
        <v>34</v>
      </c>
      <c r="R156" s="74"/>
      <c r="S156" s="75"/>
      <c r="T156" s="75"/>
      <c r="U156" s="75"/>
      <c r="V156" s="75"/>
      <c r="W156" s="76">
        <f t="shared" ref="W156" si="3">ROUNDDOWN(N156*S156,0)</f>
        <v>0</v>
      </c>
      <c r="X156" s="76"/>
      <c r="Y156" s="76"/>
      <c r="Z156" s="76"/>
      <c r="AA156" s="67" t="s">
        <v>155</v>
      </c>
    </row>
    <row r="157" spans="1:29" ht="10.5" customHeight="1" x14ac:dyDescent="0.15">
      <c r="A157" s="68"/>
      <c r="B157" s="71"/>
      <c r="C157" s="71"/>
      <c r="D157" s="71"/>
      <c r="E157" s="71"/>
      <c r="F157" s="71"/>
      <c r="G157" s="71"/>
      <c r="H157" s="22"/>
      <c r="I157" s="72"/>
      <c r="J157" s="72"/>
      <c r="K157" s="72"/>
      <c r="L157" s="72"/>
      <c r="M157" s="72"/>
      <c r="N157" s="73"/>
      <c r="O157" s="73"/>
      <c r="P157" s="73"/>
      <c r="Q157" s="74"/>
      <c r="R157" s="74"/>
      <c r="S157" s="75"/>
      <c r="T157" s="75"/>
      <c r="U157" s="75"/>
      <c r="V157" s="75"/>
      <c r="W157" s="76"/>
      <c r="X157" s="76"/>
      <c r="Y157" s="76"/>
      <c r="Z157" s="76"/>
      <c r="AA157" s="67"/>
      <c r="AC157" s="19"/>
    </row>
    <row r="158" spans="1:29" ht="11.45" customHeight="1" x14ac:dyDescent="0.15">
      <c r="A158" s="68"/>
      <c r="B158" s="71" t="s">
        <v>27</v>
      </c>
      <c r="C158" s="71"/>
      <c r="D158" s="71"/>
      <c r="E158" s="71"/>
      <c r="F158" s="71"/>
      <c r="G158" s="71"/>
      <c r="H158" s="21"/>
      <c r="I158" s="72" t="s">
        <v>40</v>
      </c>
      <c r="J158" s="72"/>
      <c r="K158" s="72"/>
      <c r="L158" s="72"/>
      <c r="M158" s="72"/>
      <c r="N158" s="73"/>
      <c r="O158" s="73"/>
      <c r="P158" s="73"/>
      <c r="Q158" s="74" t="s">
        <v>34</v>
      </c>
      <c r="R158" s="74"/>
      <c r="S158" s="75"/>
      <c r="T158" s="75"/>
      <c r="U158" s="75"/>
      <c r="V158" s="75"/>
      <c r="W158" s="76">
        <f t="shared" ref="W158" si="4">ROUNDDOWN(N158*S158,0)</f>
        <v>0</v>
      </c>
      <c r="X158" s="76"/>
      <c r="Y158" s="76"/>
      <c r="Z158" s="76"/>
      <c r="AA158" s="67" t="s">
        <v>155</v>
      </c>
    </row>
    <row r="159" spans="1:29" ht="10.5" customHeight="1" x14ac:dyDescent="0.15">
      <c r="A159" s="68"/>
      <c r="B159" s="71"/>
      <c r="C159" s="71"/>
      <c r="D159" s="71"/>
      <c r="E159" s="71"/>
      <c r="F159" s="71"/>
      <c r="G159" s="71"/>
      <c r="H159" s="22"/>
      <c r="I159" s="72"/>
      <c r="J159" s="72"/>
      <c r="K159" s="72"/>
      <c r="L159" s="72"/>
      <c r="M159" s="72"/>
      <c r="N159" s="73"/>
      <c r="O159" s="73"/>
      <c r="P159" s="73"/>
      <c r="Q159" s="74"/>
      <c r="R159" s="74"/>
      <c r="S159" s="75"/>
      <c r="T159" s="75"/>
      <c r="U159" s="75"/>
      <c r="V159" s="75"/>
      <c r="W159" s="76"/>
      <c r="X159" s="76"/>
      <c r="Y159" s="76"/>
      <c r="Z159" s="76"/>
      <c r="AA159" s="67"/>
      <c r="AC159" s="19"/>
    </row>
    <row r="160" spans="1:29" ht="11.45" customHeight="1" x14ac:dyDescent="0.15">
      <c r="A160" s="68"/>
      <c r="B160" s="71" t="s">
        <v>28</v>
      </c>
      <c r="C160" s="71"/>
      <c r="D160" s="71"/>
      <c r="E160" s="71"/>
      <c r="F160" s="71"/>
      <c r="G160" s="71"/>
      <c r="H160" s="21"/>
      <c r="I160" s="72" t="s">
        <v>42</v>
      </c>
      <c r="J160" s="72"/>
      <c r="K160" s="72"/>
      <c r="L160" s="72"/>
      <c r="M160" s="72"/>
      <c r="N160" s="73"/>
      <c r="O160" s="73"/>
      <c r="P160" s="73"/>
      <c r="Q160" s="74" t="s">
        <v>34</v>
      </c>
      <c r="R160" s="74"/>
      <c r="S160" s="75"/>
      <c r="T160" s="75"/>
      <c r="U160" s="75"/>
      <c r="V160" s="75"/>
      <c r="W160" s="76">
        <f t="shared" ref="W160" si="5">ROUNDDOWN(N160*S160,0)</f>
        <v>0</v>
      </c>
      <c r="X160" s="76"/>
      <c r="Y160" s="76"/>
      <c r="Z160" s="76"/>
      <c r="AA160" s="67" t="s">
        <v>155</v>
      </c>
    </row>
    <row r="161" spans="1:29" ht="10.5" customHeight="1" x14ac:dyDescent="0.15">
      <c r="A161" s="68"/>
      <c r="B161" s="71"/>
      <c r="C161" s="71"/>
      <c r="D161" s="71"/>
      <c r="E161" s="71"/>
      <c r="F161" s="71"/>
      <c r="G161" s="71"/>
      <c r="H161" s="22"/>
      <c r="I161" s="72"/>
      <c r="J161" s="72"/>
      <c r="K161" s="72"/>
      <c r="L161" s="72"/>
      <c r="M161" s="72"/>
      <c r="N161" s="73"/>
      <c r="O161" s="73"/>
      <c r="P161" s="73"/>
      <c r="Q161" s="74"/>
      <c r="R161" s="74"/>
      <c r="S161" s="75"/>
      <c r="T161" s="75"/>
      <c r="U161" s="75"/>
      <c r="V161" s="75"/>
      <c r="W161" s="76"/>
      <c r="X161" s="76"/>
      <c r="Y161" s="76"/>
      <c r="Z161" s="76"/>
      <c r="AA161" s="67"/>
      <c r="AC161" s="19"/>
    </row>
    <row r="162" spans="1:29" ht="11.45" customHeight="1" x14ac:dyDescent="0.15">
      <c r="A162" s="68"/>
      <c r="B162" s="71" t="s">
        <v>26</v>
      </c>
      <c r="C162" s="71"/>
      <c r="D162" s="71"/>
      <c r="E162" s="71"/>
      <c r="F162" s="71"/>
      <c r="G162" s="71"/>
      <c r="H162" s="21"/>
      <c r="I162" s="72" t="s">
        <v>43</v>
      </c>
      <c r="J162" s="72"/>
      <c r="K162" s="72"/>
      <c r="L162" s="72"/>
      <c r="M162" s="72"/>
      <c r="N162" s="73"/>
      <c r="O162" s="73"/>
      <c r="P162" s="73"/>
      <c r="Q162" s="74" t="s">
        <v>34</v>
      </c>
      <c r="R162" s="74"/>
      <c r="S162" s="75"/>
      <c r="T162" s="75"/>
      <c r="U162" s="75"/>
      <c r="V162" s="75"/>
      <c r="W162" s="76">
        <f t="shared" ref="W162" si="6">ROUNDDOWN(N162*S162,0)</f>
        <v>0</v>
      </c>
      <c r="X162" s="76"/>
      <c r="Y162" s="76"/>
      <c r="Z162" s="76"/>
      <c r="AA162" s="67" t="s">
        <v>155</v>
      </c>
    </row>
    <row r="163" spans="1:29" ht="10.5" customHeight="1" x14ac:dyDescent="0.15">
      <c r="A163" s="68"/>
      <c r="B163" s="71"/>
      <c r="C163" s="71"/>
      <c r="D163" s="71"/>
      <c r="E163" s="71"/>
      <c r="F163" s="71"/>
      <c r="G163" s="71"/>
      <c r="H163" s="22"/>
      <c r="I163" s="72"/>
      <c r="J163" s="72"/>
      <c r="K163" s="72"/>
      <c r="L163" s="72"/>
      <c r="M163" s="72"/>
      <c r="N163" s="73"/>
      <c r="O163" s="73"/>
      <c r="P163" s="73"/>
      <c r="Q163" s="74"/>
      <c r="R163" s="74"/>
      <c r="S163" s="75"/>
      <c r="T163" s="75"/>
      <c r="U163" s="75"/>
      <c r="V163" s="75"/>
      <c r="W163" s="76"/>
      <c r="X163" s="76"/>
      <c r="Y163" s="76"/>
      <c r="Z163" s="76"/>
      <c r="AA163" s="67"/>
      <c r="AC163" s="19"/>
    </row>
    <row r="164" spans="1:29" ht="11.45" customHeight="1" x14ac:dyDescent="0.15">
      <c r="A164" s="68"/>
      <c r="B164" s="71" t="s">
        <v>29</v>
      </c>
      <c r="C164" s="71"/>
      <c r="D164" s="71"/>
      <c r="E164" s="71"/>
      <c r="F164" s="71"/>
      <c r="G164" s="71"/>
      <c r="H164" s="21"/>
      <c r="I164" s="72" t="s">
        <v>31</v>
      </c>
      <c r="J164" s="72"/>
      <c r="K164" s="72"/>
      <c r="L164" s="72"/>
      <c r="M164" s="72"/>
      <c r="N164" s="73"/>
      <c r="O164" s="73"/>
      <c r="P164" s="73"/>
      <c r="Q164" s="74" t="s">
        <v>34</v>
      </c>
      <c r="R164" s="74"/>
      <c r="S164" s="75"/>
      <c r="T164" s="75"/>
      <c r="U164" s="75"/>
      <c r="V164" s="75"/>
      <c r="W164" s="76">
        <f t="shared" ref="W164" si="7">ROUNDDOWN(N164*S164,0)</f>
        <v>0</v>
      </c>
      <c r="X164" s="76"/>
      <c r="Y164" s="76"/>
      <c r="Z164" s="76"/>
      <c r="AA164" s="67" t="s">
        <v>155</v>
      </c>
    </row>
    <row r="165" spans="1:29" ht="10.5" customHeight="1" x14ac:dyDescent="0.15">
      <c r="A165" s="68"/>
      <c r="B165" s="71"/>
      <c r="C165" s="71"/>
      <c r="D165" s="71"/>
      <c r="E165" s="71"/>
      <c r="F165" s="71"/>
      <c r="G165" s="71"/>
      <c r="H165" s="22"/>
      <c r="I165" s="72"/>
      <c r="J165" s="72"/>
      <c r="K165" s="72"/>
      <c r="L165" s="72"/>
      <c r="M165" s="72"/>
      <c r="N165" s="73"/>
      <c r="O165" s="73"/>
      <c r="P165" s="73"/>
      <c r="Q165" s="74"/>
      <c r="R165" s="74"/>
      <c r="S165" s="75"/>
      <c r="T165" s="75"/>
      <c r="U165" s="75"/>
      <c r="V165" s="75"/>
      <c r="W165" s="76"/>
      <c r="X165" s="76"/>
      <c r="Y165" s="76"/>
      <c r="Z165" s="76"/>
      <c r="AA165" s="67"/>
      <c r="AC165" s="19"/>
    </row>
    <row r="166" spans="1:29" ht="11.45" customHeight="1" x14ac:dyDescent="0.15">
      <c r="A166" s="68"/>
      <c r="B166" s="71" t="s">
        <v>26</v>
      </c>
      <c r="C166" s="71"/>
      <c r="D166" s="71"/>
      <c r="E166" s="71"/>
      <c r="F166" s="71"/>
      <c r="G166" s="71"/>
      <c r="H166" s="21"/>
      <c r="I166" s="72" t="s">
        <v>32</v>
      </c>
      <c r="J166" s="72"/>
      <c r="K166" s="72"/>
      <c r="L166" s="72"/>
      <c r="M166" s="72"/>
      <c r="N166" s="73"/>
      <c r="O166" s="73"/>
      <c r="P166" s="73"/>
      <c r="Q166" s="74" t="s">
        <v>34</v>
      </c>
      <c r="R166" s="74"/>
      <c r="S166" s="75"/>
      <c r="T166" s="75"/>
      <c r="U166" s="75"/>
      <c r="V166" s="75"/>
      <c r="W166" s="76">
        <f t="shared" ref="W166" si="8">ROUNDDOWN(N166*S166,0)</f>
        <v>0</v>
      </c>
      <c r="X166" s="76"/>
      <c r="Y166" s="76"/>
      <c r="Z166" s="76"/>
      <c r="AA166" s="67" t="s">
        <v>155</v>
      </c>
    </row>
    <row r="167" spans="1:29" ht="10.5" customHeight="1" x14ac:dyDescent="0.15">
      <c r="A167" s="68"/>
      <c r="B167" s="71"/>
      <c r="C167" s="71"/>
      <c r="D167" s="71"/>
      <c r="E167" s="71"/>
      <c r="F167" s="71"/>
      <c r="G167" s="71"/>
      <c r="H167" s="22"/>
      <c r="I167" s="72"/>
      <c r="J167" s="72"/>
      <c r="K167" s="72"/>
      <c r="L167" s="72"/>
      <c r="M167" s="72"/>
      <c r="N167" s="73"/>
      <c r="O167" s="73"/>
      <c r="P167" s="73"/>
      <c r="Q167" s="74"/>
      <c r="R167" s="74"/>
      <c r="S167" s="75"/>
      <c r="T167" s="75"/>
      <c r="U167" s="75"/>
      <c r="V167" s="75"/>
      <c r="W167" s="76"/>
      <c r="X167" s="76"/>
      <c r="Y167" s="76"/>
      <c r="Z167" s="76"/>
      <c r="AA167" s="67"/>
      <c r="AC167" s="19"/>
    </row>
    <row r="168" spans="1:29" ht="11.45" customHeight="1" x14ac:dyDescent="0.15">
      <c r="A168" s="68"/>
      <c r="B168" s="71" t="s">
        <v>30</v>
      </c>
      <c r="C168" s="71"/>
      <c r="D168" s="71"/>
      <c r="E168" s="71"/>
      <c r="F168" s="71"/>
      <c r="G168" s="71"/>
      <c r="H168" s="21"/>
      <c r="I168" s="72"/>
      <c r="J168" s="72"/>
      <c r="K168" s="72"/>
      <c r="L168" s="72"/>
      <c r="M168" s="72"/>
      <c r="N168" s="73"/>
      <c r="O168" s="73"/>
      <c r="P168" s="73"/>
      <c r="Q168" s="74"/>
      <c r="R168" s="74"/>
      <c r="S168" s="75"/>
      <c r="T168" s="75"/>
      <c r="U168" s="75"/>
      <c r="V168" s="75"/>
      <c r="W168" s="76">
        <f t="shared" ref="W168" si="9">ROUNDDOWN(N168*S168,0)</f>
        <v>0</v>
      </c>
      <c r="X168" s="76"/>
      <c r="Y168" s="76"/>
      <c r="Z168" s="76"/>
      <c r="AA168" s="67" t="s">
        <v>155</v>
      </c>
    </row>
    <row r="169" spans="1:29" ht="10.5" customHeight="1" x14ac:dyDescent="0.15">
      <c r="A169" s="68"/>
      <c r="B169" s="71"/>
      <c r="C169" s="71"/>
      <c r="D169" s="71"/>
      <c r="E169" s="71"/>
      <c r="F169" s="71"/>
      <c r="G169" s="71"/>
      <c r="H169" s="22"/>
      <c r="I169" s="72"/>
      <c r="J169" s="72"/>
      <c r="K169" s="72"/>
      <c r="L169" s="72"/>
      <c r="M169" s="72"/>
      <c r="N169" s="73"/>
      <c r="O169" s="73"/>
      <c r="P169" s="73"/>
      <c r="Q169" s="74"/>
      <c r="R169" s="74"/>
      <c r="S169" s="75"/>
      <c r="T169" s="75"/>
      <c r="U169" s="75"/>
      <c r="V169" s="75"/>
      <c r="W169" s="76"/>
      <c r="X169" s="76"/>
      <c r="Y169" s="76"/>
      <c r="Z169" s="76"/>
      <c r="AA169" s="67"/>
      <c r="AC169" s="19"/>
    </row>
    <row r="170" spans="1:29" ht="11.45" customHeight="1" x14ac:dyDescent="0.15">
      <c r="A170" s="68"/>
      <c r="B170" s="71"/>
      <c r="C170" s="71"/>
      <c r="D170" s="71"/>
      <c r="E170" s="71"/>
      <c r="F170" s="71"/>
      <c r="G170" s="71"/>
      <c r="H170" s="21"/>
      <c r="I170" s="72"/>
      <c r="J170" s="72"/>
      <c r="K170" s="72"/>
      <c r="L170" s="72"/>
      <c r="M170" s="72"/>
      <c r="N170" s="73"/>
      <c r="O170" s="73"/>
      <c r="P170" s="73"/>
      <c r="Q170" s="74"/>
      <c r="R170" s="74"/>
      <c r="S170" s="75"/>
      <c r="T170" s="75"/>
      <c r="U170" s="75"/>
      <c r="V170" s="75"/>
      <c r="W170" s="76">
        <f t="shared" ref="W170" si="10">ROUNDDOWN(N170*S170,0)</f>
        <v>0</v>
      </c>
      <c r="X170" s="76"/>
      <c r="Y170" s="76"/>
      <c r="Z170" s="76"/>
      <c r="AA170" s="117"/>
    </row>
    <row r="171" spans="1:29" ht="10.5" customHeight="1" x14ac:dyDescent="0.15">
      <c r="A171" s="68"/>
      <c r="B171" s="71"/>
      <c r="C171" s="71"/>
      <c r="D171" s="71"/>
      <c r="E171" s="71"/>
      <c r="F171" s="71"/>
      <c r="G171" s="71"/>
      <c r="H171" s="22"/>
      <c r="I171" s="72"/>
      <c r="J171" s="72"/>
      <c r="K171" s="72"/>
      <c r="L171" s="72"/>
      <c r="M171" s="72"/>
      <c r="N171" s="73"/>
      <c r="O171" s="73"/>
      <c r="P171" s="73"/>
      <c r="Q171" s="74"/>
      <c r="R171" s="74"/>
      <c r="S171" s="75"/>
      <c r="T171" s="75"/>
      <c r="U171" s="75"/>
      <c r="V171" s="75"/>
      <c r="W171" s="76"/>
      <c r="X171" s="76"/>
      <c r="Y171" s="76"/>
      <c r="Z171" s="76"/>
      <c r="AA171" s="117"/>
      <c r="AC171" s="19"/>
    </row>
    <row r="172" spans="1:29" ht="11.45" customHeight="1" x14ac:dyDescent="0.15">
      <c r="A172" s="68"/>
      <c r="B172" s="71"/>
      <c r="C172" s="71"/>
      <c r="D172" s="71"/>
      <c r="E172" s="71"/>
      <c r="F172" s="71"/>
      <c r="G172" s="71"/>
      <c r="H172" s="21"/>
      <c r="I172" s="72"/>
      <c r="J172" s="72"/>
      <c r="K172" s="72"/>
      <c r="L172" s="72"/>
      <c r="M172" s="72"/>
      <c r="N172" s="73"/>
      <c r="O172" s="73"/>
      <c r="P172" s="73"/>
      <c r="Q172" s="74"/>
      <c r="R172" s="74"/>
      <c r="S172" s="75"/>
      <c r="T172" s="75"/>
      <c r="U172" s="75"/>
      <c r="V172" s="75"/>
      <c r="W172" s="76">
        <f t="shared" ref="W172" si="11">ROUNDDOWN(N172*S172,0)</f>
        <v>0</v>
      </c>
      <c r="X172" s="76"/>
      <c r="Y172" s="76"/>
      <c r="Z172" s="76"/>
      <c r="AA172" s="117"/>
    </row>
    <row r="173" spans="1:29" ht="10.5" customHeight="1" x14ac:dyDescent="0.15">
      <c r="A173" s="68"/>
      <c r="B173" s="71"/>
      <c r="C173" s="71"/>
      <c r="D173" s="71"/>
      <c r="E173" s="71"/>
      <c r="F173" s="71"/>
      <c r="G173" s="71"/>
      <c r="H173" s="22"/>
      <c r="I173" s="72"/>
      <c r="J173" s="72"/>
      <c r="K173" s="72"/>
      <c r="L173" s="72"/>
      <c r="M173" s="72"/>
      <c r="N173" s="73"/>
      <c r="O173" s="73"/>
      <c r="P173" s="73"/>
      <c r="Q173" s="74"/>
      <c r="R173" s="74"/>
      <c r="S173" s="75"/>
      <c r="T173" s="75"/>
      <c r="U173" s="75"/>
      <c r="V173" s="75"/>
      <c r="W173" s="76"/>
      <c r="X173" s="76"/>
      <c r="Y173" s="76"/>
      <c r="Z173" s="76"/>
      <c r="AA173" s="117"/>
      <c r="AC173" s="19"/>
    </row>
    <row r="174" spans="1:29" ht="10.5" customHeight="1" x14ac:dyDescent="0.15">
      <c r="A174" s="68"/>
      <c r="B174" s="71"/>
      <c r="C174" s="71"/>
      <c r="D174" s="71"/>
      <c r="E174" s="71"/>
      <c r="F174" s="71"/>
      <c r="G174" s="71"/>
      <c r="H174" s="21"/>
      <c r="I174" s="72"/>
      <c r="J174" s="72"/>
      <c r="K174" s="72"/>
      <c r="L174" s="72"/>
      <c r="M174" s="72"/>
      <c r="N174" s="73"/>
      <c r="O174" s="73"/>
      <c r="P174" s="73"/>
      <c r="Q174" s="74"/>
      <c r="R174" s="74"/>
      <c r="S174" s="75"/>
      <c r="T174" s="75"/>
      <c r="U174" s="75"/>
      <c r="V174" s="75"/>
      <c r="W174" s="76">
        <f t="shared" ref="W174" si="12">ROUNDDOWN(N174*S174,0)</f>
        <v>0</v>
      </c>
      <c r="X174" s="76"/>
      <c r="Y174" s="76"/>
      <c r="Z174" s="76"/>
      <c r="AA174" s="117"/>
      <c r="AC174" s="19"/>
    </row>
    <row r="175" spans="1:29" ht="10.5" customHeight="1" x14ac:dyDescent="0.15">
      <c r="A175" s="68"/>
      <c r="B175" s="71"/>
      <c r="C175" s="71"/>
      <c r="D175" s="71"/>
      <c r="E175" s="71"/>
      <c r="F175" s="71"/>
      <c r="G175" s="71"/>
      <c r="H175" s="22"/>
      <c r="I175" s="72"/>
      <c r="J175" s="72"/>
      <c r="K175" s="72"/>
      <c r="L175" s="72"/>
      <c r="M175" s="72"/>
      <c r="N175" s="73"/>
      <c r="O175" s="73"/>
      <c r="P175" s="73"/>
      <c r="Q175" s="74"/>
      <c r="R175" s="74"/>
      <c r="S175" s="75"/>
      <c r="T175" s="75"/>
      <c r="U175" s="75"/>
      <c r="V175" s="75"/>
      <c r="W175" s="76"/>
      <c r="X175" s="76"/>
      <c r="Y175" s="76"/>
      <c r="Z175" s="76"/>
      <c r="AA175" s="117"/>
      <c r="AC175" s="19"/>
    </row>
    <row r="176" spans="1:29" ht="10.5" customHeight="1" x14ac:dyDescent="0.15">
      <c r="A176" s="68"/>
      <c r="B176" s="71" t="s">
        <v>45</v>
      </c>
      <c r="C176" s="71"/>
      <c r="D176" s="71"/>
      <c r="E176" s="71"/>
      <c r="F176" s="71"/>
      <c r="G176" s="71"/>
      <c r="H176" s="21"/>
      <c r="I176" s="72"/>
      <c r="J176" s="72"/>
      <c r="K176" s="72"/>
      <c r="L176" s="72"/>
      <c r="M176" s="72"/>
      <c r="N176" s="73"/>
      <c r="O176" s="73"/>
      <c r="P176" s="73"/>
      <c r="Q176" s="74"/>
      <c r="R176" s="74"/>
      <c r="S176" s="75"/>
      <c r="T176" s="75"/>
      <c r="U176" s="75"/>
      <c r="V176" s="75"/>
      <c r="W176" s="76">
        <f>SUM(W148:Z175)</f>
        <v>0</v>
      </c>
      <c r="X176" s="76"/>
      <c r="Y176" s="76"/>
      <c r="Z176" s="76"/>
      <c r="AA176" s="70"/>
      <c r="AC176" s="19"/>
    </row>
    <row r="177" spans="1:29" ht="10.5" customHeight="1" x14ac:dyDescent="0.15">
      <c r="A177" s="68"/>
      <c r="B177" s="71"/>
      <c r="C177" s="71"/>
      <c r="D177" s="71"/>
      <c r="E177" s="71"/>
      <c r="F177" s="71"/>
      <c r="G177" s="71"/>
      <c r="H177" s="22"/>
      <c r="I177" s="72"/>
      <c r="J177" s="72"/>
      <c r="K177" s="72"/>
      <c r="L177" s="72"/>
      <c r="M177" s="72"/>
      <c r="N177" s="73"/>
      <c r="O177" s="73"/>
      <c r="P177" s="73"/>
      <c r="Q177" s="74"/>
      <c r="R177" s="74"/>
      <c r="S177" s="75"/>
      <c r="T177" s="75"/>
      <c r="U177" s="75"/>
      <c r="V177" s="75"/>
      <c r="W177" s="76"/>
      <c r="X177" s="76"/>
      <c r="Y177" s="76"/>
      <c r="Z177" s="76"/>
      <c r="AA177" s="70"/>
      <c r="AC177" s="19"/>
    </row>
    <row r="178" spans="1:29" ht="10.5" customHeight="1" x14ac:dyDescent="0.15">
      <c r="A178" s="68"/>
      <c r="B178" s="71"/>
      <c r="C178" s="71"/>
      <c r="D178" s="71"/>
      <c r="E178" s="71"/>
      <c r="F178" s="71"/>
      <c r="G178" s="71"/>
      <c r="H178" s="21"/>
      <c r="I178" s="72"/>
      <c r="J178" s="72"/>
      <c r="K178" s="72"/>
      <c r="L178" s="72"/>
      <c r="M178" s="72"/>
      <c r="N178" s="73"/>
      <c r="O178" s="73"/>
      <c r="P178" s="73"/>
      <c r="Q178" s="74"/>
      <c r="R178" s="74"/>
      <c r="S178" s="75"/>
      <c r="T178" s="75"/>
      <c r="U178" s="75"/>
      <c r="V178" s="75"/>
      <c r="W178" s="76"/>
      <c r="X178" s="76"/>
      <c r="Y178" s="76"/>
      <c r="Z178" s="76"/>
      <c r="AA178" s="70"/>
      <c r="AC178" s="19"/>
    </row>
    <row r="179" spans="1:29" ht="10.5" customHeight="1" x14ac:dyDescent="0.15">
      <c r="A179" s="68"/>
      <c r="B179" s="71"/>
      <c r="C179" s="71"/>
      <c r="D179" s="71"/>
      <c r="E179" s="71"/>
      <c r="F179" s="71"/>
      <c r="G179" s="71"/>
      <c r="H179" s="22"/>
      <c r="I179" s="72"/>
      <c r="J179" s="72"/>
      <c r="K179" s="72"/>
      <c r="L179" s="72"/>
      <c r="M179" s="72"/>
      <c r="N179" s="73"/>
      <c r="O179" s="73"/>
      <c r="P179" s="73"/>
      <c r="Q179" s="74"/>
      <c r="R179" s="74"/>
      <c r="S179" s="75"/>
      <c r="T179" s="75"/>
      <c r="U179" s="75"/>
      <c r="V179" s="75"/>
      <c r="W179" s="76"/>
      <c r="X179" s="76"/>
      <c r="Y179" s="76"/>
      <c r="Z179" s="76"/>
      <c r="AA179" s="70"/>
      <c r="AC179" s="19"/>
    </row>
    <row r="180" spans="1:29" ht="14.25" customHeight="1" x14ac:dyDescent="0.15">
      <c r="A180" s="118" t="s">
        <v>46</v>
      </c>
      <c r="B180" s="338" t="s">
        <v>47</v>
      </c>
      <c r="C180" s="338"/>
      <c r="D180" s="338"/>
      <c r="E180" s="338"/>
      <c r="F180" s="338"/>
      <c r="G180" s="338"/>
      <c r="H180" s="339"/>
      <c r="I180" s="72"/>
      <c r="J180" s="72"/>
      <c r="K180" s="72"/>
      <c r="L180" s="72"/>
      <c r="M180" s="72"/>
      <c r="N180" s="73"/>
      <c r="O180" s="73"/>
      <c r="P180" s="73"/>
      <c r="Q180" s="74"/>
      <c r="R180" s="74"/>
      <c r="S180" s="75"/>
      <c r="T180" s="75"/>
      <c r="U180" s="75"/>
      <c r="V180" s="75"/>
      <c r="W180" s="76"/>
      <c r="X180" s="76"/>
      <c r="Y180" s="76"/>
      <c r="Z180" s="76"/>
      <c r="AA180" s="141" t="s">
        <v>139</v>
      </c>
      <c r="AC180" s="19"/>
    </row>
    <row r="181" spans="1:29" ht="14.25" customHeight="1" x14ac:dyDescent="0.15">
      <c r="A181" s="118"/>
      <c r="B181" s="336"/>
      <c r="C181" s="336"/>
      <c r="D181" s="336"/>
      <c r="E181" s="336"/>
      <c r="F181" s="336"/>
      <c r="G181" s="336"/>
      <c r="H181" s="337"/>
      <c r="I181" s="72"/>
      <c r="J181" s="72"/>
      <c r="K181" s="72"/>
      <c r="L181" s="72"/>
      <c r="M181" s="72"/>
      <c r="N181" s="73"/>
      <c r="O181" s="73"/>
      <c r="P181" s="73"/>
      <c r="Q181" s="74"/>
      <c r="R181" s="74"/>
      <c r="S181" s="75"/>
      <c r="T181" s="75"/>
      <c r="U181" s="75"/>
      <c r="V181" s="75"/>
      <c r="W181" s="76"/>
      <c r="X181" s="76"/>
      <c r="Y181" s="76"/>
      <c r="Z181" s="76"/>
      <c r="AA181" s="141"/>
      <c r="AC181" s="19"/>
    </row>
    <row r="182" spans="1:29" ht="10.5" customHeight="1" x14ac:dyDescent="0.15">
      <c r="A182" s="68"/>
      <c r="B182" s="77" t="s">
        <v>29</v>
      </c>
      <c r="C182" s="77"/>
      <c r="D182" s="77"/>
      <c r="E182" s="77"/>
      <c r="F182" s="77"/>
      <c r="G182" s="77"/>
      <c r="H182" s="21"/>
      <c r="I182" s="135" t="s">
        <v>32</v>
      </c>
      <c r="J182" s="136"/>
      <c r="K182" s="136"/>
      <c r="L182" s="136"/>
      <c r="M182" s="137"/>
      <c r="N182" s="125"/>
      <c r="O182" s="126"/>
      <c r="P182" s="127"/>
      <c r="Q182" s="131" t="s">
        <v>34</v>
      </c>
      <c r="R182" s="132"/>
      <c r="S182" s="75"/>
      <c r="T182" s="75"/>
      <c r="U182" s="75"/>
      <c r="V182" s="75"/>
      <c r="W182" s="76">
        <f>ROUNDDOWN(N182*S182,0)</f>
        <v>0</v>
      </c>
      <c r="X182" s="76"/>
      <c r="Y182" s="76"/>
      <c r="Z182" s="76"/>
      <c r="AA182" s="67" t="s">
        <v>154</v>
      </c>
      <c r="AC182" s="19"/>
    </row>
    <row r="183" spans="1:29" ht="10.5" customHeight="1" x14ac:dyDescent="0.15">
      <c r="A183" s="68"/>
      <c r="B183" s="78"/>
      <c r="C183" s="78"/>
      <c r="D183" s="78"/>
      <c r="E183" s="78"/>
      <c r="F183" s="78"/>
      <c r="G183" s="78"/>
      <c r="H183" s="22"/>
      <c r="I183" s="138"/>
      <c r="J183" s="139"/>
      <c r="K183" s="139"/>
      <c r="L183" s="139"/>
      <c r="M183" s="140"/>
      <c r="N183" s="128"/>
      <c r="O183" s="129"/>
      <c r="P183" s="130"/>
      <c r="Q183" s="133"/>
      <c r="R183" s="134"/>
      <c r="S183" s="75"/>
      <c r="T183" s="75"/>
      <c r="U183" s="75"/>
      <c r="V183" s="75"/>
      <c r="W183" s="76"/>
      <c r="X183" s="76"/>
      <c r="Y183" s="76"/>
      <c r="Z183" s="76"/>
      <c r="AA183" s="67"/>
      <c r="AC183" s="19"/>
    </row>
    <row r="184" spans="1:29" ht="10.5" customHeight="1" x14ac:dyDescent="0.15">
      <c r="A184" s="68"/>
      <c r="B184" s="77" t="s">
        <v>26</v>
      </c>
      <c r="C184" s="77"/>
      <c r="D184" s="77"/>
      <c r="E184" s="77"/>
      <c r="F184" s="77"/>
      <c r="G184" s="77"/>
      <c r="H184" s="21"/>
      <c r="I184" s="135" t="s">
        <v>31</v>
      </c>
      <c r="J184" s="136"/>
      <c r="K184" s="136"/>
      <c r="L184" s="136"/>
      <c r="M184" s="137"/>
      <c r="N184" s="125"/>
      <c r="O184" s="126"/>
      <c r="P184" s="127"/>
      <c r="Q184" s="131" t="s">
        <v>34</v>
      </c>
      <c r="R184" s="132"/>
      <c r="S184" s="75"/>
      <c r="T184" s="75"/>
      <c r="U184" s="75"/>
      <c r="V184" s="75"/>
      <c r="W184" s="76">
        <f t="shared" ref="W184" si="13">ROUNDDOWN(N184*S184,0)</f>
        <v>0</v>
      </c>
      <c r="X184" s="76"/>
      <c r="Y184" s="76"/>
      <c r="Z184" s="76"/>
      <c r="AA184" s="67" t="s">
        <v>154</v>
      </c>
      <c r="AC184" s="19"/>
    </row>
    <row r="185" spans="1:29" ht="10.5" customHeight="1" x14ac:dyDescent="0.15">
      <c r="A185" s="68"/>
      <c r="B185" s="78"/>
      <c r="C185" s="78"/>
      <c r="D185" s="78"/>
      <c r="E185" s="78"/>
      <c r="F185" s="78"/>
      <c r="G185" s="78"/>
      <c r="H185" s="22"/>
      <c r="I185" s="138"/>
      <c r="J185" s="139"/>
      <c r="K185" s="139"/>
      <c r="L185" s="139"/>
      <c r="M185" s="140"/>
      <c r="N185" s="128"/>
      <c r="O185" s="129"/>
      <c r="P185" s="130"/>
      <c r="Q185" s="133"/>
      <c r="R185" s="134"/>
      <c r="S185" s="75"/>
      <c r="T185" s="75"/>
      <c r="U185" s="75"/>
      <c r="V185" s="75"/>
      <c r="W185" s="76"/>
      <c r="X185" s="76"/>
      <c r="Y185" s="76"/>
      <c r="Z185" s="76"/>
      <c r="AA185" s="67"/>
      <c r="AC185" s="19"/>
    </row>
    <row r="186" spans="1:29" ht="10.5" customHeight="1" x14ac:dyDescent="0.15">
      <c r="A186" s="68"/>
      <c r="B186" s="77" t="s">
        <v>26</v>
      </c>
      <c r="C186" s="77"/>
      <c r="D186" s="77"/>
      <c r="E186" s="77"/>
      <c r="F186" s="77"/>
      <c r="G186" s="77"/>
      <c r="H186" s="21"/>
      <c r="I186" s="135" t="s">
        <v>48</v>
      </c>
      <c r="J186" s="136"/>
      <c r="K186" s="136"/>
      <c r="L186" s="136"/>
      <c r="M186" s="137"/>
      <c r="N186" s="125"/>
      <c r="O186" s="126"/>
      <c r="P186" s="127"/>
      <c r="Q186" s="131" t="s">
        <v>35</v>
      </c>
      <c r="R186" s="132"/>
      <c r="S186" s="75"/>
      <c r="T186" s="75"/>
      <c r="U186" s="75"/>
      <c r="V186" s="75"/>
      <c r="W186" s="76">
        <f t="shared" ref="W186" si="14">ROUNDDOWN(N186*S186,0)</f>
        <v>0</v>
      </c>
      <c r="X186" s="76"/>
      <c r="Y186" s="76"/>
      <c r="Z186" s="76"/>
      <c r="AA186" s="67" t="s">
        <v>155</v>
      </c>
      <c r="AC186" s="19"/>
    </row>
    <row r="187" spans="1:29" ht="10.5" customHeight="1" x14ac:dyDescent="0.15">
      <c r="A187" s="68"/>
      <c r="B187" s="78"/>
      <c r="C187" s="78"/>
      <c r="D187" s="78"/>
      <c r="E187" s="78"/>
      <c r="F187" s="78"/>
      <c r="G187" s="78"/>
      <c r="H187" s="22"/>
      <c r="I187" s="138"/>
      <c r="J187" s="139"/>
      <c r="K187" s="139"/>
      <c r="L187" s="139"/>
      <c r="M187" s="140"/>
      <c r="N187" s="128"/>
      <c r="O187" s="129"/>
      <c r="P187" s="130"/>
      <c r="Q187" s="133"/>
      <c r="R187" s="134"/>
      <c r="S187" s="75"/>
      <c r="T187" s="75"/>
      <c r="U187" s="75"/>
      <c r="V187" s="75"/>
      <c r="W187" s="76"/>
      <c r="X187" s="76"/>
      <c r="Y187" s="76"/>
      <c r="Z187" s="76"/>
      <c r="AA187" s="67"/>
      <c r="AC187" s="19"/>
    </row>
    <row r="188" spans="1:29" ht="10.5" customHeight="1" x14ac:dyDescent="0.15">
      <c r="A188" s="68"/>
      <c r="B188" s="77" t="s">
        <v>28</v>
      </c>
      <c r="C188" s="77"/>
      <c r="D188" s="77"/>
      <c r="E188" s="77"/>
      <c r="F188" s="77"/>
      <c r="G188" s="77"/>
      <c r="H188" s="21"/>
      <c r="I188" s="135" t="s">
        <v>49</v>
      </c>
      <c r="J188" s="136"/>
      <c r="K188" s="136"/>
      <c r="L188" s="136"/>
      <c r="M188" s="137"/>
      <c r="N188" s="125"/>
      <c r="O188" s="126"/>
      <c r="P188" s="127"/>
      <c r="Q188" s="131" t="s">
        <v>34</v>
      </c>
      <c r="R188" s="132"/>
      <c r="S188" s="75"/>
      <c r="T188" s="75"/>
      <c r="U188" s="75"/>
      <c r="V188" s="75"/>
      <c r="W188" s="76">
        <f t="shared" ref="W188" si="15">ROUNDDOWN(N188*S188,0)</f>
        <v>0</v>
      </c>
      <c r="X188" s="76"/>
      <c r="Y188" s="76"/>
      <c r="Z188" s="76"/>
      <c r="AA188" s="67" t="s">
        <v>155</v>
      </c>
      <c r="AC188" s="19"/>
    </row>
    <row r="189" spans="1:29" ht="10.5" customHeight="1" x14ac:dyDescent="0.15">
      <c r="A189" s="68"/>
      <c r="B189" s="78"/>
      <c r="C189" s="78"/>
      <c r="D189" s="78"/>
      <c r="E189" s="78"/>
      <c r="F189" s="78"/>
      <c r="G189" s="78"/>
      <c r="H189" s="22"/>
      <c r="I189" s="138"/>
      <c r="J189" s="139"/>
      <c r="K189" s="139"/>
      <c r="L189" s="139"/>
      <c r="M189" s="140"/>
      <c r="N189" s="128"/>
      <c r="O189" s="129"/>
      <c r="P189" s="130"/>
      <c r="Q189" s="133"/>
      <c r="R189" s="134"/>
      <c r="S189" s="75"/>
      <c r="T189" s="75"/>
      <c r="U189" s="75"/>
      <c r="V189" s="75"/>
      <c r="W189" s="76"/>
      <c r="X189" s="76"/>
      <c r="Y189" s="76"/>
      <c r="Z189" s="76"/>
      <c r="AA189" s="67"/>
      <c r="AC189" s="19"/>
    </row>
    <row r="190" spans="1:29" ht="10.5" customHeight="1" x14ac:dyDescent="0.15">
      <c r="A190" s="68"/>
      <c r="B190" s="77" t="s">
        <v>26</v>
      </c>
      <c r="C190" s="77"/>
      <c r="D190" s="77"/>
      <c r="E190" s="77"/>
      <c r="F190" s="77"/>
      <c r="G190" s="77"/>
      <c r="H190" s="21"/>
      <c r="I190" s="135" t="s">
        <v>43</v>
      </c>
      <c r="J190" s="136"/>
      <c r="K190" s="136"/>
      <c r="L190" s="136"/>
      <c r="M190" s="137"/>
      <c r="N190" s="125"/>
      <c r="O190" s="126"/>
      <c r="P190" s="127"/>
      <c r="Q190" s="131" t="s">
        <v>34</v>
      </c>
      <c r="R190" s="132"/>
      <c r="S190" s="75"/>
      <c r="T190" s="75"/>
      <c r="U190" s="75"/>
      <c r="V190" s="75"/>
      <c r="W190" s="76">
        <f t="shared" ref="W190" si="16">ROUNDDOWN(N190*S190,0)</f>
        <v>0</v>
      </c>
      <c r="X190" s="76"/>
      <c r="Y190" s="76"/>
      <c r="Z190" s="76"/>
      <c r="AA190" s="67" t="s">
        <v>155</v>
      </c>
      <c r="AC190" s="19"/>
    </row>
    <row r="191" spans="1:29" ht="10.5" customHeight="1" x14ac:dyDescent="0.15">
      <c r="A191" s="68"/>
      <c r="B191" s="78"/>
      <c r="C191" s="78"/>
      <c r="D191" s="78"/>
      <c r="E191" s="78"/>
      <c r="F191" s="78"/>
      <c r="G191" s="78"/>
      <c r="H191" s="22"/>
      <c r="I191" s="138"/>
      <c r="J191" s="139"/>
      <c r="K191" s="139"/>
      <c r="L191" s="139"/>
      <c r="M191" s="140"/>
      <c r="N191" s="128"/>
      <c r="O191" s="129"/>
      <c r="P191" s="130"/>
      <c r="Q191" s="133"/>
      <c r="R191" s="134"/>
      <c r="S191" s="75"/>
      <c r="T191" s="75"/>
      <c r="U191" s="75"/>
      <c r="V191" s="75"/>
      <c r="W191" s="76"/>
      <c r="X191" s="76"/>
      <c r="Y191" s="76"/>
      <c r="Z191" s="76"/>
      <c r="AA191" s="67"/>
      <c r="AC191" s="19"/>
    </row>
    <row r="192" spans="1:29" ht="10.5" customHeight="1" x14ac:dyDescent="0.15">
      <c r="A192" s="68"/>
      <c r="B192" s="77" t="s">
        <v>25</v>
      </c>
      <c r="C192" s="77"/>
      <c r="D192" s="77"/>
      <c r="E192" s="77"/>
      <c r="F192" s="77"/>
      <c r="G192" s="77"/>
      <c r="H192" s="21"/>
      <c r="I192" s="135" t="s">
        <v>40</v>
      </c>
      <c r="J192" s="136"/>
      <c r="K192" s="136"/>
      <c r="L192" s="136"/>
      <c r="M192" s="137"/>
      <c r="N192" s="125"/>
      <c r="O192" s="126"/>
      <c r="P192" s="127"/>
      <c r="Q192" s="131" t="s">
        <v>34</v>
      </c>
      <c r="R192" s="132"/>
      <c r="S192" s="75"/>
      <c r="T192" s="75"/>
      <c r="U192" s="75"/>
      <c r="V192" s="75"/>
      <c r="W192" s="76">
        <f t="shared" ref="W192" si="17">ROUNDDOWN(N192*S192,0)</f>
        <v>0</v>
      </c>
      <c r="X192" s="76"/>
      <c r="Y192" s="76"/>
      <c r="Z192" s="76"/>
      <c r="AA192" s="67" t="s">
        <v>155</v>
      </c>
      <c r="AC192" s="19"/>
    </row>
    <row r="193" spans="1:29" ht="10.5" customHeight="1" x14ac:dyDescent="0.15">
      <c r="A193" s="68"/>
      <c r="B193" s="78"/>
      <c r="C193" s="78"/>
      <c r="D193" s="78"/>
      <c r="E193" s="78"/>
      <c r="F193" s="78"/>
      <c r="G193" s="78"/>
      <c r="H193" s="22"/>
      <c r="I193" s="138"/>
      <c r="J193" s="139"/>
      <c r="K193" s="139"/>
      <c r="L193" s="139"/>
      <c r="M193" s="140"/>
      <c r="N193" s="128"/>
      <c r="O193" s="129"/>
      <c r="P193" s="130"/>
      <c r="Q193" s="133"/>
      <c r="R193" s="134"/>
      <c r="S193" s="75"/>
      <c r="T193" s="75"/>
      <c r="U193" s="75"/>
      <c r="V193" s="75"/>
      <c r="W193" s="76"/>
      <c r="X193" s="76"/>
      <c r="Y193" s="76"/>
      <c r="Z193" s="76"/>
      <c r="AA193" s="67"/>
      <c r="AC193" s="19"/>
    </row>
    <row r="194" spans="1:29" ht="11.45" customHeight="1" x14ac:dyDescent="0.15">
      <c r="A194" s="68"/>
      <c r="B194" s="77" t="s">
        <v>26</v>
      </c>
      <c r="C194" s="77"/>
      <c r="D194" s="77"/>
      <c r="E194" s="77"/>
      <c r="F194" s="77"/>
      <c r="G194" s="77"/>
      <c r="H194" s="21"/>
      <c r="I194" s="79" t="s">
        <v>41</v>
      </c>
      <c r="J194" s="80"/>
      <c r="K194" s="80"/>
      <c r="L194" s="80"/>
      <c r="M194" s="81"/>
      <c r="N194" s="125"/>
      <c r="O194" s="126"/>
      <c r="P194" s="127"/>
      <c r="Q194" s="131" t="s">
        <v>34</v>
      </c>
      <c r="R194" s="132"/>
      <c r="S194" s="75"/>
      <c r="T194" s="75"/>
      <c r="U194" s="75"/>
      <c r="V194" s="75"/>
      <c r="W194" s="76">
        <f t="shared" ref="W194" si="18">ROUNDDOWN(N194*S194,0)</f>
        <v>0</v>
      </c>
      <c r="X194" s="76"/>
      <c r="Y194" s="76"/>
      <c r="Z194" s="76"/>
      <c r="AA194" s="67" t="s">
        <v>155</v>
      </c>
    </row>
    <row r="195" spans="1:29" ht="11.45" customHeight="1" x14ac:dyDescent="0.15">
      <c r="A195" s="68"/>
      <c r="B195" s="78"/>
      <c r="C195" s="78"/>
      <c r="D195" s="78"/>
      <c r="E195" s="78"/>
      <c r="F195" s="78"/>
      <c r="G195" s="78"/>
      <c r="H195" s="22"/>
      <c r="I195" s="82"/>
      <c r="J195" s="83"/>
      <c r="K195" s="83"/>
      <c r="L195" s="83"/>
      <c r="M195" s="84"/>
      <c r="N195" s="128"/>
      <c r="O195" s="129"/>
      <c r="P195" s="130"/>
      <c r="Q195" s="133"/>
      <c r="R195" s="134"/>
      <c r="S195" s="75"/>
      <c r="T195" s="75"/>
      <c r="U195" s="75"/>
      <c r="V195" s="75"/>
      <c r="W195" s="76"/>
      <c r="X195" s="76"/>
      <c r="Y195" s="76"/>
      <c r="Z195" s="76"/>
      <c r="AA195" s="67"/>
    </row>
    <row r="196" spans="1:29" ht="11.45" customHeight="1" x14ac:dyDescent="0.15">
      <c r="A196" s="68"/>
      <c r="B196" s="77" t="s">
        <v>23</v>
      </c>
      <c r="C196" s="77"/>
      <c r="D196" s="77"/>
      <c r="E196" s="77"/>
      <c r="F196" s="77"/>
      <c r="G196" s="77"/>
      <c r="H196" s="21"/>
      <c r="I196" s="79" t="s">
        <v>50</v>
      </c>
      <c r="J196" s="80"/>
      <c r="K196" s="80"/>
      <c r="L196" s="80"/>
      <c r="M196" s="81"/>
      <c r="N196" s="125"/>
      <c r="O196" s="126"/>
      <c r="P196" s="127"/>
      <c r="Q196" s="131" t="s">
        <v>34</v>
      </c>
      <c r="R196" s="132"/>
      <c r="S196" s="75"/>
      <c r="T196" s="75"/>
      <c r="U196" s="75"/>
      <c r="V196" s="75"/>
      <c r="W196" s="76">
        <f t="shared" ref="W196" si="19">ROUNDDOWN(N196*S196,0)</f>
        <v>0</v>
      </c>
      <c r="X196" s="76"/>
      <c r="Y196" s="76"/>
      <c r="Z196" s="76"/>
      <c r="AA196" s="67" t="s">
        <v>155</v>
      </c>
    </row>
    <row r="197" spans="1:29" ht="11.45" customHeight="1" x14ac:dyDescent="0.15">
      <c r="A197" s="68"/>
      <c r="B197" s="78"/>
      <c r="C197" s="78"/>
      <c r="D197" s="78"/>
      <c r="E197" s="78"/>
      <c r="F197" s="78"/>
      <c r="G197" s="78"/>
      <c r="H197" s="22"/>
      <c r="I197" s="82"/>
      <c r="J197" s="83"/>
      <c r="K197" s="83"/>
      <c r="L197" s="83"/>
      <c r="M197" s="84"/>
      <c r="N197" s="128"/>
      <c r="O197" s="129"/>
      <c r="P197" s="130"/>
      <c r="Q197" s="133"/>
      <c r="R197" s="134"/>
      <c r="S197" s="75"/>
      <c r="T197" s="75"/>
      <c r="U197" s="75"/>
      <c r="V197" s="75"/>
      <c r="W197" s="76"/>
      <c r="X197" s="76"/>
      <c r="Y197" s="76"/>
      <c r="Z197" s="76"/>
      <c r="AA197" s="67"/>
      <c r="AC197" s="19"/>
    </row>
    <row r="198" spans="1:29" ht="11.45" customHeight="1" x14ac:dyDescent="0.15">
      <c r="A198" s="68"/>
      <c r="B198" s="77" t="s">
        <v>23</v>
      </c>
      <c r="C198" s="77"/>
      <c r="D198" s="77"/>
      <c r="E198" s="77"/>
      <c r="F198" s="77"/>
      <c r="G198" s="77"/>
      <c r="H198" s="21"/>
      <c r="I198" s="79"/>
      <c r="J198" s="80"/>
      <c r="K198" s="80"/>
      <c r="L198" s="80"/>
      <c r="M198" s="81"/>
      <c r="N198" s="125"/>
      <c r="O198" s="126"/>
      <c r="P198" s="127"/>
      <c r="Q198" s="131" t="s">
        <v>34</v>
      </c>
      <c r="R198" s="132"/>
      <c r="S198" s="75"/>
      <c r="T198" s="75"/>
      <c r="U198" s="75"/>
      <c r="V198" s="75"/>
      <c r="W198" s="76">
        <f t="shared" ref="W198" si="20">ROUNDDOWN(N198*S198,0)</f>
        <v>0</v>
      </c>
      <c r="X198" s="76"/>
      <c r="Y198" s="76"/>
      <c r="Z198" s="76"/>
      <c r="AA198" s="67" t="s">
        <v>155</v>
      </c>
    </row>
    <row r="199" spans="1:29" ht="11.45" customHeight="1" x14ac:dyDescent="0.15">
      <c r="A199" s="68"/>
      <c r="B199" s="78"/>
      <c r="C199" s="78"/>
      <c r="D199" s="78"/>
      <c r="E199" s="78"/>
      <c r="F199" s="78"/>
      <c r="G199" s="78"/>
      <c r="H199" s="22"/>
      <c r="I199" s="82"/>
      <c r="J199" s="83"/>
      <c r="K199" s="83"/>
      <c r="L199" s="83"/>
      <c r="M199" s="84"/>
      <c r="N199" s="128"/>
      <c r="O199" s="129"/>
      <c r="P199" s="130"/>
      <c r="Q199" s="133"/>
      <c r="R199" s="134"/>
      <c r="S199" s="75"/>
      <c r="T199" s="75"/>
      <c r="U199" s="75"/>
      <c r="V199" s="75"/>
      <c r="W199" s="76"/>
      <c r="X199" s="76"/>
      <c r="Y199" s="76"/>
      <c r="Z199" s="76"/>
      <c r="AA199" s="67"/>
      <c r="AC199" s="19"/>
    </row>
    <row r="200" spans="1:29" ht="11.45" customHeight="1" x14ac:dyDescent="0.15">
      <c r="A200" s="68"/>
      <c r="B200" s="77" t="s">
        <v>22</v>
      </c>
      <c r="C200" s="77"/>
      <c r="D200" s="77"/>
      <c r="E200" s="77"/>
      <c r="F200" s="77"/>
      <c r="G200" s="77"/>
      <c r="H200" s="21"/>
      <c r="I200" s="79"/>
      <c r="J200" s="80"/>
      <c r="K200" s="80"/>
      <c r="L200" s="80"/>
      <c r="M200" s="81"/>
      <c r="N200" s="125"/>
      <c r="O200" s="126"/>
      <c r="P200" s="127"/>
      <c r="Q200" s="131" t="s">
        <v>33</v>
      </c>
      <c r="R200" s="132"/>
      <c r="S200" s="75"/>
      <c r="T200" s="75"/>
      <c r="U200" s="75"/>
      <c r="V200" s="75"/>
      <c r="W200" s="76">
        <f t="shared" ref="W200" si="21">ROUNDDOWN(N200*S200,0)</f>
        <v>0</v>
      </c>
      <c r="X200" s="76"/>
      <c r="Y200" s="76"/>
      <c r="Z200" s="76"/>
      <c r="AA200" s="67" t="s">
        <v>155</v>
      </c>
    </row>
    <row r="201" spans="1:29" ht="11.45" customHeight="1" x14ac:dyDescent="0.15">
      <c r="A201" s="68"/>
      <c r="B201" s="78"/>
      <c r="C201" s="78"/>
      <c r="D201" s="78"/>
      <c r="E201" s="78"/>
      <c r="F201" s="78"/>
      <c r="G201" s="78"/>
      <c r="H201" s="22"/>
      <c r="I201" s="82"/>
      <c r="J201" s="83"/>
      <c r="K201" s="83"/>
      <c r="L201" s="83"/>
      <c r="M201" s="84"/>
      <c r="N201" s="128"/>
      <c r="O201" s="129"/>
      <c r="P201" s="130"/>
      <c r="Q201" s="133"/>
      <c r="R201" s="134"/>
      <c r="S201" s="75"/>
      <c r="T201" s="75"/>
      <c r="U201" s="75"/>
      <c r="V201" s="75"/>
      <c r="W201" s="76"/>
      <c r="X201" s="76"/>
      <c r="Y201" s="76"/>
      <c r="Z201" s="76"/>
      <c r="AA201" s="67"/>
    </row>
    <row r="202" spans="1:29" ht="11.45" customHeight="1" x14ac:dyDescent="0.15">
      <c r="A202" s="68"/>
      <c r="B202" s="71" t="s">
        <v>24</v>
      </c>
      <c r="C202" s="71"/>
      <c r="D202" s="71"/>
      <c r="E202" s="71"/>
      <c r="F202" s="71"/>
      <c r="G202" s="71"/>
      <c r="H202" s="21"/>
      <c r="I202" s="86"/>
      <c r="J202" s="86"/>
      <c r="K202" s="86"/>
      <c r="L202" s="86"/>
      <c r="M202" s="86"/>
      <c r="N202" s="73"/>
      <c r="O202" s="73"/>
      <c r="P202" s="73"/>
      <c r="Q202" s="74" t="s">
        <v>60</v>
      </c>
      <c r="R202" s="74"/>
      <c r="S202" s="75"/>
      <c r="T202" s="75"/>
      <c r="U202" s="75"/>
      <c r="V202" s="75"/>
      <c r="W202" s="76">
        <f t="shared" ref="W202" si="22">ROUNDDOWN(N202*S202,0)</f>
        <v>0</v>
      </c>
      <c r="X202" s="76"/>
      <c r="Y202" s="76"/>
      <c r="Z202" s="76"/>
      <c r="AA202" s="67" t="s">
        <v>155</v>
      </c>
    </row>
    <row r="203" spans="1:29" ht="11.25" customHeight="1" x14ac:dyDescent="0.15">
      <c r="A203" s="68"/>
      <c r="B203" s="71"/>
      <c r="C203" s="71"/>
      <c r="D203" s="71"/>
      <c r="E203" s="71"/>
      <c r="F203" s="71"/>
      <c r="G203" s="71"/>
      <c r="H203" s="22"/>
      <c r="I203" s="86"/>
      <c r="J203" s="86"/>
      <c r="K203" s="86"/>
      <c r="L203" s="86"/>
      <c r="M203" s="86"/>
      <c r="N203" s="73"/>
      <c r="O203" s="73"/>
      <c r="P203" s="73"/>
      <c r="Q203" s="74"/>
      <c r="R203" s="74"/>
      <c r="S203" s="75"/>
      <c r="T203" s="75"/>
      <c r="U203" s="75"/>
      <c r="V203" s="75"/>
      <c r="W203" s="76"/>
      <c r="X203" s="76"/>
      <c r="Y203" s="76"/>
      <c r="Z203" s="76"/>
      <c r="AA203" s="67"/>
    </row>
    <row r="204" spans="1:29" ht="11.25" customHeight="1" x14ac:dyDescent="0.15">
      <c r="A204" s="68"/>
      <c r="B204" s="71" t="s">
        <v>30</v>
      </c>
      <c r="C204" s="71"/>
      <c r="D204" s="71"/>
      <c r="E204" s="71"/>
      <c r="F204" s="71"/>
      <c r="G204" s="71"/>
      <c r="H204" s="21"/>
      <c r="I204" s="86"/>
      <c r="J204" s="86"/>
      <c r="K204" s="86"/>
      <c r="L204" s="86"/>
      <c r="M204" s="86"/>
      <c r="N204" s="73"/>
      <c r="O204" s="73"/>
      <c r="P204" s="73"/>
      <c r="Q204" s="74"/>
      <c r="R204" s="74"/>
      <c r="S204" s="75"/>
      <c r="T204" s="75"/>
      <c r="U204" s="75"/>
      <c r="V204" s="75"/>
      <c r="W204" s="76">
        <f t="shared" ref="W204" si="23">ROUNDDOWN(N204*S204,0)</f>
        <v>0</v>
      </c>
      <c r="X204" s="76"/>
      <c r="Y204" s="76"/>
      <c r="Z204" s="76"/>
      <c r="AA204" s="67" t="s">
        <v>155</v>
      </c>
    </row>
    <row r="205" spans="1:29" ht="11.25" customHeight="1" x14ac:dyDescent="0.15">
      <c r="A205" s="68"/>
      <c r="B205" s="71"/>
      <c r="C205" s="71"/>
      <c r="D205" s="71"/>
      <c r="E205" s="71"/>
      <c r="F205" s="71"/>
      <c r="G205" s="71"/>
      <c r="H205" s="22"/>
      <c r="I205" s="86"/>
      <c r="J205" s="86"/>
      <c r="K205" s="86"/>
      <c r="L205" s="86"/>
      <c r="M205" s="86"/>
      <c r="N205" s="73"/>
      <c r="O205" s="73"/>
      <c r="P205" s="73"/>
      <c r="Q205" s="74"/>
      <c r="R205" s="74"/>
      <c r="S205" s="75"/>
      <c r="T205" s="75"/>
      <c r="U205" s="75"/>
      <c r="V205" s="75"/>
      <c r="W205" s="76"/>
      <c r="X205" s="76"/>
      <c r="Y205" s="76"/>
      <c r="Z205" s="76"/>
      <c r="AA205" s="67"/>
    </row>
    <row r="206" spans="1:29" ht="10.5" customHeight="1" x14ac:dyDescent="0.15">
      <c r="A206" s="68"/>
      <c r="B206" s="71"/>
      <c r="C206" s="71"/>
      <c r="D206" s="71"/>
      <c r="E206" s="71"/>
      <c r="F206" s="71"/>
      <c r="G206" s="71"/>
      <c r="H206" s="21"/>
      <c r="I206" s="72"/>
      <c r="J206" s="72"/>
      <c r="K206" s="72"/>
      <c r="L206" s="72"/>
      <c r="M206" s="72"/>
      <c r="N206" s="73"/>
      <c r="O206" s="73"/>
      <c r="P206" s="73"/>
      <c r="Q206" s="74"/>
      <c r="R206" s="74"/>
      <c r="S206" s="75"/>
      <c r="T206" s="75"/>
      <c r="U206" s="75"/>
      <c r="V206" s="75"/>
      <c r="W206" s="76">
        <f t="shared" ref="W206" si="24">ROUNDDOWN(N206*S206,0)</f>
        <v>0</v>
      </c>
      <c r="X206" s="76"/>
      <c r="Y206" s="76"/>
      <c r="Z206" s="76"/>
      <c r="AA206" s="70"/>
      <c r="AC206" s="19"/>
    </row>
    <row r="207" spans="1:29" ht="10.5" customHeight="1" x14ac:dyDescent="0.15">
      <c r="A207" s="68"/>
      <c r="B207" s="71"/>
      <c r="C207" s="71"/>
      <c r="D207" s="71"/>
      <c r="E207" s="71"/>
      <c r="F207" s="71"/>
      <c r="G207" s="71"/>
      <c r="H207" s="22"/>
      <c r="I207" s="72"/>
      <c r="J207" s="72"/>
      <c r="K207" s="72"/>
      <c r="L207" s="72"/>
      <c r="M207" s="72"/>
      <c r="N207" s="73"/>
      <c r="O207" s="73"/>
      <c r="P207" s="73"/>
      <c r="Q207" s="74"/>
      <c r="R207" s="74"/>
      <c r="S207" s="75"/>
      <c r="T207" s="75"/>
      <c r="U207" s="75"/>
      <c r="V207" s="75"/>
      <c r="W207" s="76"/>
      <c r="X207" s="76"/>
      <c r="Y207" s="76"/>
      <c r="Z207" s="76"/>
      <c r="AA207" s="70"/>
      <c r="AC207" s="19"/>
    </row>
    <row r="208" spans="1:29" ht="10.5" customHeight="1" x14ac:dyDescent="0.15">
      <c r="A208" s="68"/>
      <c r="B208" s="71"/>
      <c r="C208" s="71"/>
      <c r="D208" s="71"/>
      <c r="E208" s="71"/>
      <c r="F208" s="71"/>
      <c r="G208" s="71"/>
      <c r="H208" s="21"/>
      <c r="I208" s="72"/>
      <c r="J208" s="72"/>
      <c r="K208" s="72"/>
      <c r="L208" s="72"/>
      <c r="M208" s="72"/>
      <c r="N208" s="73"/>
      <c r="O208" s="73"/>
      <c r="P208" s="73"/>
      <c r="Q208" s="74"/>
      <c r="R208" s="74"/>
      <c r="S208" s="75"/>
      <c r="T208" s="75"/>
      <c r="U208" s="75"/>
      <c r="V208" s="75"/>
      <c r="W208" s="76">
        <f t="shared" ref="W208" si="25">ROUNDDOWN(N208*S208,0)</f>
        <v>0</v>
      </c>
      <c r="X208" s="76"/>
      <c r="Y208" s="76"/>
      <c r="Z208" s="76"/>
      <c r="AA208" s="70"/>
      <c r="AC208" s="19"/>
    </row>
    <row r="209" spans="1:30" ht="10.5" customHeight="1" x14ac:dyDescent="0.15">
      <c r="A209" s="68"/>
      <c r="B209" s="71"/>
      <c r="C209" s="71"/>
      <c r="D209" s="71"/>
      <c r="E209" s="71"/>
      <c r="F209" s="71"/>
      <c r="G209" s="71"/>
      <c r="H209" s="22"/>
      <c r="I209" s="72"/>
      <c r="J209" s="72"/>
      <c r="K209" s="72"/>
      <c r="L209" s="72"/>
      <c r="M209" s="72"/>
      <c r="N209" s="73"/>
      <c r="O209" s="73"/>
      <c r="P209" s="73"/>
      <c r="Q209" s="74"/>
      <c r="R209" s="74"/>
      <c r="S209" s="75"/>
      <c r="T209" s="75"/>
      <c r="U209" s="75"/>
      <c r="V209" s="75"/>
      <c r="W209" s="76"/>
      <c r="X209" s="76"/>
      <c r="Y209" s="76"/>
      <c r="Z209" s="76"/>
      <c r="AA209" s="70"/>
      <c r="AC209" s="19"/>
    </row>
    <row r="210" spans="1:30" ht="10.5" customHeight="1" x14ac:dyDescent="0.15">
      <c r="A210" s="68"/>
      <c r="B210" s="71"/>
      <c r="C210" s="71"/>
      <c r="D210" s="71"/>
      <c r="E210" s="71"/>
      <c r="F210" s="71"/>
      <c r="G210" s="71"/>
      <c r="H210" s="21"/>
      <c r="I210" s="72"/>
      <c r="J210" s="72"/>
      <c r="K210" s="72"/>
      <c r="L210" s="72"/>
      <c r="M210" s="72"/>
      <c r="N210" s="73"/>
      <c r="O210" s="73"/>
      <c r="P210" s="73"/>
      <c r="Q210" s="74"/>
      <c r="R210" s="74"/>
      <c r="S210" s="75"/>
      <c r="T210" s="75"/>
      <c r="U210" s="75"/>
      <c r="V210" s="75"/>
      <c r="W210" s="76">
        <f t="shared" ref="W210" si="26">ROUNDDOWN(N210*S210,0)</f>
        <v>0</v>
      </c>
      <c r="X210" s="76"/>
      <c r="Y210" s="76"/>
      <c r="Z210" s="76"/>
      <c r="AA210" s="70"/>
      <c r="AC210" s="19"/>
    </row>
    <row r="211" spans="1:30" ht="10.5" customHeight="1" x14ac:dyDescent="0.15">
      <c r="A211" s="68"/>
      <c r="B211" s="71"/>
      <c r="C211" s="71"/>
      <c r="D211" s="71"/>
      <c r="E211" s="71"/>
      <c r="F211" s="71"/>
      <c r="G211" s="71"/>
      <c r="H211" s="22"/>
      <c r="I211" s="72"/>
      <c r="J211" s="72"/>
      <c r="K211" s="72"/>
      <c r="L211" s="72"/>
      <c r="M211" s="72"/>
      <c r="N211" s="73"/>
      <c r="O211" s="73"/>
      <c r="P211" s="73"/>
      <c r="Q211" s="74"/>
      <c r="R211" s="74"/>
      <c r="S211" s="75"/>
      <c r="T211" s="75"/>
      <c r="U211" s="75"/>
      <c r="V211" s="75"/>
      <c r="W211" s="76"/>
      <c r="X211" s="76"/>
      <c r="Y211" s="76"/>
      <c r="Z211" s="76"/>
      <c r="AA211" s="70"/>
      <c r="AC211" s="19"/>
    </row>
    <row r="212" spans="1:30" ht="11.45" customHeight="1" x14ac:dyDescent="0.15">
      <c r="A212" s="68"/>
      <c r="B212" s="71" t="s">
        <v>45</v>
      </c>
      <c r="C212" s="71"/>
      <c r="D212" s="71"/>
      <c r="E212" s="71"/>
      <c r="F212" s="71"/>
      <c r="G212" s="71"/>
      <c r="H212" s="21"/>
      <c r="I212" s="86"/>
      <c r="J212" s="86"/>
      <c r="K212" s="86"/>
      <c r="L212" s="86"/>
      <c r="M212" s="86"/>
      <c r="N212" s="73"/>
      <c r="O212" s="73"/>
      <c r="P212" s="73"/>
      <c r="Q212" s="74"/>
      <c r="R212" s="74"/>
      <c r="S212" s="75"/>
      <c r="T212" s="75"/>
      <c r="U212" s="75"/>
      <c r="V212" s="75"/>
      <c r="W212" s="76">
        <f>SUM(W182:Z211)</f>
        <v>0</v>
      </c>
      <c r="X212" s="76"/>
      <c r="Y212" s="76"/>
      <c r="Z212" s="76"/>
      <c r="AA212" s="123"/>
      <c r="AC212" s="121"/>
      <c r="AD212" s="122"/>
    </row>
    <row r="213" spans="1:30" ht="11.45" customHeight="1" thickBot="1" x14ac:dyDescent="0.2">
      <c r="A213" s="69"/>
      <c r="B213" s="85"/>
      <c r="C213" s="85"/>
      <c r="D213" s="85"/>
      <c r="E213" s="85"/>
      <c r="F213" s="85"/>
      <c r="G213" s="85"/>
      <c r="H213" s="24"/>
      <c r="I213" s="87"/>
      <c r="J213" s="87"/>
      <c r="K213" s="87"/>
      <c r="L213" s="87"/>
      <c r="M213" s="87"/>
      <c r="N213" s="88"/>
      <c r="O213" s="88"/>
      <c r="P213" s="88"/>
      <c r="Q213" s="89"/>
      <c r="R213" s="89"/>
      <c r="S213" s="90"/>
      <c r="T213" s="90"/>
      <c r="U213" s="90"/>
      <c r="V213" s="90"/>
      <c r="W213" s="91"/>
      <c r="X213" s="91"/>
      <c r="Y213" s="91"/>
      <c r="Z213" s="91"/>
      <c r="AA213" s="124"/>
      <c r="AC213" s="122"/>
      <c r="AD213" s="122"/>
    </row>
    <row r="214" spans="1:30" ht="24" customHeight="1" x14ac:dyDescent="0.15">
      <c r="J214" s="116" t="s">
        <v>12</v>
      </c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  <c r="V214" s="116"/>
    </row>
    <row r="215" spans="1:30" ht="17.25" customHeight="1" thickBot="1" x14ac:dyDescent="0.2">
      <c r="A215" s="142"/>
      <c r="B215" s="142"/>
      <c r="C215" s="142"/>
      <c r="D215" s="142"/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</row>
    <row r="216" spans="1:30" ht="16.5" customHeight="1" x14ac:dyDescent="0.15">
      <c r="A216" s="143" t="s">
        <v>5</v>
      </c>
      <c r="B216" s="144"/>
      <c r="C216" s="144"/>
      <c r="D216" s="144"/>
      <c r="E216" s="144"/>
      <c r="F216" s="144"/>
      <c r="G216" s="144"/>
      <c r="H216" s="145"/>
      <c r="I216" s="152" t="s">
        <v>4</v>
      </c>
      <c r="J216" s="152"/>
      <c r="K216" s="152"/>
      <c r="L216" s="152"/>
      <c r="M216" s="152"/>
      <c r="N216" s="152" t="s">
        <v>6</v>
      </c>
      <c r="O216" s="152"/>
      <c r="P216" s="152"/>
      <c r="Q216" s="152" t="s">
        <v>0</v>
      </c>
      <c r="R216" s="152"/>
      <c r="S216" s="155" t="s">
        <v>152</v>
      </c>
      <c r="T216" s="155"/>
      <c r="U216" s="155"/>
      <c r="V216" s="155"/>
      <c r="W216" s="152" t="s">
        <v>2</v>
      </c>
      <c r="X216" s="152"/>
      <c r="Y216" s="152"/>
      <c r="Z216" s="152"/>
      <c r="AA216" s="34" t="s">
        <v>36</v>
      </c>
    </row>
    <row r="217" spans="1:30" ht="16.5" customHeight="1" x14ac:dyDescent="0.15">
      <c r="A217" s="146"/>
      <c r="B217" s="147"/>
      <c r="C217" s="147"/>
      <c r="D217" s="147"/>
      <c r="E217" s="147"/>
      <c r="F217" s="147"/>
      <c r="G217" s="147"/>
      <c r="H217" s="148"/>
      <c r="I217" s="153"/>
      <c r="J217" s="153"/>
      <c r="K217" s="153"/>
      <c r="L217" s="153"/>
      <c r="M217" s="153"/>
      <c r="N217" s="153"/>
      <c r="O217" s="153"/>
      <c r="P217" s="153"/>
      <c r="Q217" s="153"/>
      <c r="R217" s="153"/>
      <c r="S217" s="156"/>
      <c r="T217" s="156"/>
      <c r="U217" s="156"/>
      <c r="V217" s="156"/>
      <c r="W217" s="153"/>
      <c r="X217" s="153"/>
      <c r="Y217" s="153"/>
      <c r="Z217" s="153"/>
      <c r="AA217" s="35" t="s">
        <v>38</v>
      </c>
    </row>
    <row r="218" spans="1:30" ht="18.75" customHeight="1" thickBot="1" x14ac:dyDescent="0.2">
      <c r="A218" s="149"/>
      <c r="B218" s="150"/>
      <c r="C218" s="150"/>
      <c r="D218" s="150"/>
      <c r="E218" s="150"/>
      <c r="F218" s="150"/>
      <c r="G218" s="150"/>
      <c r="H218" s="151"/>
      <c r="I218" s="154"/>
      <c r="J218" s="154"/>
      <c r="K218" s="154"/>
      <c r="L218" s="154"/>
      <c r="M218" s="154"/>
      <c r="N218" s="154"/>
      <c r="O218" s="154"/>
      <c r="P218" s="154"/>
      <c r="Q218" s="154"/>
      <c r="R218" s="154"/>
      <c r="S218" s="157"/>
      <c r="T218" s="157"/>
      <c r="U218" s="157"/>
      <c r="V218" s="157"/>
      <c r="W218" s="154"/>
      <c r="X218" s="154"/>
      <c r="Y218" s="154"/>
      <c r="Z218" s="154"/>
      <c r="AA218" s="33" t="s">
        <v>37</v>
      </c>
    </row>
    <row r="219" spans="1:30" ht="15" customHeight="1" x14ac:dyDescent="0.15">
      <c r="A219" s="118" t="s">
        <v>54</v>
      </c>
      <c r="B219" s="334" t="s">
        <v>51</v>
      </c>
      <c r="C219" s="334"/>
      <c r="D219" s="334"/>
      <c r="E219" s="334"/>
      <c r="F219" s="334"/>
      <c r="G219" s="334"/>
      <c r="H219" s="335"/>
      <c r="I219" s="119"/>
      <c r="J219" s="119"/>
      <c r="K219" s="119"/>
      <c r="L219" s="119"/>
      <c r="M219" s="119"/>
      <c r="N219" s="120"/>
      <c r="O219" s="120"/>
      <c r="P219" s="120"/>
      <c r="Q219" s="74"/>
      <c r="R219" s="74"/>
      <c r="S219" s="75"/>
      <c r="T219" s="75"/>
      <c r="U219" s="75"/>
      <c r="V219" s="75"/>
      <c r="W219" s="76"/>
      <c r="X219" s="76"/>
      <c r="Y219" s="76"/>
      <c r="Z219" s="76"/>
      <c r="AA219" s="141" t="s">
        <v>139</v>
      </c>
    </row>
    <row r="220" spans="1:30" ht="15" customHeight="1" x14ac:dyDescent="0.15">
      <c r="A220" s="118"/>
      <c r="B220" s="336"/>
      <c r="C220" s="336"/>
      <c r="D220" s="336"/>
      <c r="E220" s="336"/>
      <c r="F220" s="336"/>
      <c r="G220" s="336"/>
      <c r="H220" s="337"/>
      <c r="I220" s="119"/>
      <c r="J220" s="119"/>
      <c r="K220" s="119"/>
      <c r="L220" s="119"/>
      <c r="M220" s="119"/>
      <c r="N220" s="120"/>
      <c r="O220" s="120"/>
      <c r="P220" s="120"/>
      <c r="Q220" s="74"/>
      <c r="R220" s="74"/>
      <c r="S220" s="75"/>
      <c r="T220" s="75"/>
      <c r="U220" s="75"/>
      <c r="V220" s="75"/>
      <c r="W220" s="76"/>
      <c r="X220" s="76"/>
      <c r="Y220" s="76"/>
      <c r="Z220" s="76"/>
      <c r="AA220" s="141"/>
      <c r="AC220" s="19"/>
    </row>
    <row r="221" spans="1:30" ht="11.45" customHeight="1" x14ac:dyDescent="0.15">
      <c r="A221" s="68"/>
      <c r="B221" s="71" t="s">
        <v>24</v>
      </c>
      <c r="C221" s="71"/>
      <c r="D221" s="71"/>
      <c r="E221" s="71"/>
      <c r="F221" s="71"/>
      <c r="G221" s="71"/>
      <c r="H221" s="21"/>
      <c r="I221" s="86"/>
      <c r="J221" s="86"/>
      <c r="K221" s="86"/>
      <c r="L221" s="86"/>
      <c r="M221" s="86"/>
      <c r="N221" s="73"/>
      <c r="O221" s="73"/>
      <c r="P221" s="73"/>
      <c r="Q221" s="74" t="s">
        <v>60</v>
      </c>
      <c r="R221" s="74"/>
      <c r="S221" s="75"/>
      <c r="T221" s="75"/>
      <c r="U221" s="75"/>
      <c r="V221" s="75"/>
      <c r="W221" s="76">
        <f>ROUNDDOWN(N221*S221,0)</f>
        <v>0</v>
      </c>
      <c r="X221" s="76"/>
      <c r="Y221" s="76"/>
      <c r="Z221" s="76"/>
      <c r="AA221" s="67" t="s">
        <v>155</v>
      </c>
    </row>
    <row r="222" spans="1:30" ht="11.45" customHeight="1" x14ac:dyDescent="0.15">
      <c r="A222" s="68"/>
      <c r="B222" s="71"/>
      <c r="C222" s="71"/>
      <c r="D222" s="71"/>
      <c r="E222" s="71"/>
      <c r="F222" s="71"/>
      <c r="G222" s="71"/>
      <c r="H222" s="22"/>
      <c r="I222" s="86"/>
      <c r="J222" s="86"/>
      <c r="K222" s="86"/>
      <c r="L222" s="86"/>
      <c r="M222" s="86"/>
      <c r="N222" s="73"/>
      <c r="O222" s="73"/>
      <c r="P222" s="73"/>
      <c r="Q222" s="74"/>
      <c r="R222" s="74"/>
      <c r="S222" s="75"/>
      <c r="T222" s="75"/>
      <c r="U222" s="75"/>
      <c r="V222" s="75"/>
      <c r="W222" s="76"/>
      <c r="X222" s="76"/>
      <c r="Y222" s="76"/>
      <c r="Z222" s="76"/>
      <c r="AA222" s="67"/>
      <c r="AC222" s="19"/>
    </row>
    <row r="223" spans="1:30" ht="11.45" customHeight="1" x14ac:dyDescent="0.15">
      <c r="A223" s="68"/>
      <c r="B223" s="71" t="s">
        <v>52</v>
      </c>
      <c r="C223" s="71"/>
      <c r="D223" s="71"/>
      <c r="E223" s="71"/>
      <c r="F223" s="71"/>
      <c r="G223" s="71"/>
      <c r="H223" s="21"/>
      <c r="I223" s="72" t="s">
        <v>58</v>
      </c>
      <c r="J223" s="72"/>
      <c r="K223" s="72"/>
      <c r="L223" s="72"/>
      <c r="M223" s="72"/>
      <c r="N223" s="73"/>
      <c r="O223" s="73"/>
      <c r="P223" s="73"/>
      <c r="Q223" s="74" t="s">
        <v>34</v>
      </c>
      <c r="R223" s="74"/>
      <c r="S223" s="75"/>
      <c r="T223" s="75"/>
      <c r="U223" s="75"/>
      <c r="V223" s="75"/>
      <c r="W223" s="76">
        <f t="shared" ref="W223" si="27">ROUNDDOWN(N223*S223,0)</f>
        <v>0</v>
      </c>
      <c r="X223" s="76"/>
      <c r="Y223" s="76"/>
      <c r="Z223" s="76"/>
      <c r="AA223" s="67" t="s">
        <v>155</v>
      </c>
    </row>
    <row r="224" spans="1:30" ht="11.45" customHeight="1" x14ac:dyDescent="0.15">
      <c r="A224" s="68"/>
      <c r="B224" s="71"/>
      <c r="C224" s="71"/>
      <c r="D224" s="71"/>
      <c r="E224" s="71"/>
      <c r="F224" s="71"/>
      <c r="G224" s="71"/>
      <c r="H224" s="22"/>
      <c r="I224" s="72"/>
      <c r="J224" s="72"/>
      <c r="K224" s="72"/>
      <c r="L224" s="72"/>
      <c r="M224" s="72"/>
      <c r="N224" s="73"/>
      <c r="O224" s="73"/>
      <c r="P224" s="73"/>
      <c r="Q224" s="74"/>
      <c r="R224" s="74"/>
      <c r="S224" s="75"/>
      <c r="T224" s="75"/>
      <c r="U224" s="75"/>
      <c r="V224" s="75"/>
      <c r="W224" s="76"/>
      <c r="X224" s="76"/>
      <c r="Y224" s="76"/>
      <c r="Z224" s="76"/>
      <c r="AA224" s="67"/>
    </row>
    <row r="225" spans="1:29" ht="11.45" customHeight="1" x14ac:dyDescent="0.15">
      <c r="A225" s="68"/>
      <c r="B225" s="71" t="s">
        <v>162</v>
      </c>
      <c r="C225" s="71"/>
      <c r="D225" s="71"/>
      <c r="E225" s="71"/>
      <c r="F225" s="71"/>
      <c r="G225" s="71"/>
      <c r="H225" s="21"/>
      <c r="I225" s="72"/>
      <c r="J225" s="72"/>
      <c r="K225" s="72"/>
      <c r="L225" s="72"/>
      <c r="M225" s="72"/>
      <c r="N225" s="73"/>
      <c r="O225" s="73"/>
      <c r="P225" s="73"/>
      <c r="Q225" s="74" t="s">
        <v>34</v>
      </c>
      <c r="R225" s="74"/>
      <c r="S225" s="75"/>
      <c r="T225" s="75"/>
      <c r="U225" s="75"/>
      <c r="V225" s="75"/>
      <c r="W225" s="76">
        <f t="shared" ref="W225" si="28">ROUNDDOWN(N225*S225,0)</f>
        <v>0</v>
      </c>
      <c r="X225" s="76"/>
      <c r="Y225" s="76"/>
      <c r="Z225" s="76"/>
      <c r="AA225" s="67" t="s">
        <v>155</v>
      </c>
    </row>
    <row r="226" spans="1:29" ht="10.5" customHeight="1" x14ac:dyDescent="0.15">
      <c r="A226" s="68"/>
      <c r="B226" s="71"/>
      <c r="C226" s="71"/>
      <c r="D226" s="71"/>
      <c r="E226" s="71"/>
      <c r="F226" s="71"/>
      <c r="G226" s="71"/>
      <c r="H226" s="22"/>
      <c r="I226" s="72"/>
      <c r="J226" s="72"/>
      <c r="K226" s="72"/>
      <c r="L226" s="72"/>
      <c r="M226" s="72"/>
      <c r="N226" s="73"/>
      <c r="O226" s="73"/>
      <c r="P226" s="73"/>
      <c r="Q226" s="74"/>
      <c r="R226" s="74"/>
      <c r="S226" s="75"/>
      <c r="T226" s="75"/>
      <c r="U226" s="75"/>
      <c r="V226" s="75"/>
      <c r="W226" s="76"/>
      <c r="X226" s="76"/>
      <c r="Y226" s="76"/>
      <c r="Z226" s="76"/>
      <c r="AA226" s="67"/>
      <c r="AC226" s="19"/>
    </row>
    <row r="227" spans="1:29" ht="11.45" customHeight="1" x14ac:dyDescent="0.15">
      <c r="A227" s="68"/>
      <c r="B227" s="71" t="s">
        <v>57</v>
      </c>
      <c r="C227" s="71"/>
      <c r="D227" s="71"/>
      <c r="E227" s="71"/>
      <c r="F227" s="71"/>
      <c r="G227" s="71"/>
      <c r="H227" s="21"/>
      <c r="I227" s="86" t="s">
        <v>59</v>
      </c>
      <c r="J227" s="86"/>
      <c r="K227" s="86"/>
      <c r="L227" s="86"/>
      <c r="M227" s="86"/>
      <c r="N227" s="73"/>
      <c r="O227" s="73"/>
      <c r="P227" s="73"/>
      <c r="Q227" s="74" t="s">
        <v>34</v>
      </c>
      <c r="R227" s="74"/>
      <c r="S227" s="75"/>
      <c r="T227" s="75"/>
      <c r="U227" s="75"/>
      <c r="V227" s="75"/>
      <c r="W227" s="76">
        <f t="shared" ref="W227" si="29">ROUNDDOWN(N227*S227,0)</f>
        <v>0</v>
      </c>
      <c r="X227" s="76"/>
      <c r="Y227" s="76"/>
      <c r="Z227" s="76"/>
      <c r="AA227" s="67" t="s">
        <v>155</v>
      </c>
    </row>
    <row r="228" spans="1:29" ht="11.45" customHeight="1" x14ac:dyDescent="0.15">
      <c r="A228" s="68"/>
      <c r="B228" s="71"/>
      <c r="C228" s="71"/>
      <c r="D228" s="71"/>
      <c r="E228" s="71"/>
      <c r="F228" s="71"/>
      <c r="G228" s="71"/>
      <c r="H228" s="22"/>
      <c r="I228" s="86"/>
      <c r="J228" s="86"/>
      <c r="K228" s="86"/>
      <c r="L228" s="86"/>
      <c r="M228" s="86"/>
      <c r="N228" s="73"/>
      <c r="O228" s="73"/>
      <c r="P228" s="73"/>
      <c r="Q228" s="74"/>
      <c r="R228" s="74"/>
      <c r="S228" s="75"/>
      <c r="T228" s="75"/>
      <c r="U228" s="75"/>
      <c r="V228" s="75"/>
      <c r="W228" s="76"/>
      <c r="X228" s="76"/>
      <c r="Y228" s="76"/>
      <c r="Z228" s="76"/>
      <c r="AA228" s="67"/>
    </row>
    <row r="229" spans="1:29" ht="11.45" customHeight="1" x14ac:dyDescent="0.15">
      <c r="A229" s="68"/>
      <c r="B229" s="71" t="s">
        <v>53</v>
      </c>
      <c r="C229" s="71"/>
      <c r="D229" s="71"/>
      <c r="E229" s="71"/>
      <c r="F229" s="71"/>
      <c r="G229" s="71"/>
      <c r="H229" s="21"/>
      <c r="I229" s="86"/>
      <c r="J229" s="86"/>
      <c r="K229" s="86"/>
      <c r="L229" s="86"/>
      <c r="M229" s="86"/>
      <c r="N229" s="73"/>
      <c r="O229" s="73"/>
      <c r="P229" s="73"/>
      <c r="Q229" s="74" t="s">
        <v>34</v>
      </c>
      <c r="R229" s="74"/>
      <c r="S229" s="75"/>
      <c r="T229" s="75"/>
      <c r="U229" s="75"/>
      <c r="V229" s="75"/>
      <c r="W229" s="76">
        <f t="shared" ref="W229" si="30">ROUNDDOWN(N229*S229,0)</f>
        <v>0</v>
      </c>
      <c r="X229" s="76"/>
      <c r="Y229" s="76"/>
      <c r="Z229" s="76"/>
      <c r="AA229" s="67" t="s">
        <v>155</v>
      </c>
    </row>
    <row r="230" spans="1:29" ht="11.45" customHeight="1" x14ac:dyDescent="0.15">
      <c r="A230" s="68"/>
      <c r="B230" s="71"/>
      <c r="C230" s="71"/>
      <c r="D230" s="71"/>
      <c r="E230" s="71"/>
      <c r="F230" s="71"/>
      <c r="G230" s="71"/>
      <c r="H230" s="22"/>
      <c r="I230" s="86"/>
      <c r="J230" s="86"/>
      <c r="K230" s="86"/>
      <c r="L230" s="86"/>
      <c r="M230" s="86"/>
      <c r="N230" s="73"/>
      <c r="O230" s="73"/>
      <c r="P230" s="73"/>
      <c r="Q230" s="74"/>
      <c r="R230" s="74"/>
      <c r="S230" s="75"/>
      <c r="T230" s="75"/>
      <c r="U230" s="75"/>
      <c r="V230" s="75"/>
      <c r="W230" s="76"/>
      <c r="X230" s="76"/>
      <c r="Y230" s="76"/>
      <c r="Z230" s="76"/>
      <c r="AA230" s="67"/>
    </row>
    <row r="231" spans="1:29" ht="11.45" customHeight="1" x14ac:dyDescent="0.15">
      <c r="A231" s="68"/>
      <c r="B231" s="71" t="s">
        <v>28</v>
      </c>
      <c r="C231" s="71"/>
      <c r="D231" s="71"/>
      <c r="E231" s="71"/>
      <c r="F231" s="71"/>
      <c r="G231" s="71"/>
      <c r="H231" s="21"/>
      <c r="I231" s="72" t="s">
        <v>49</v>
      </c>
      <c r="J231" s="72"/>
      <c r="K231" s="72"/>
      <c r="L231" s="72"/>
      <c r="M231" s="72"/>
      <c r="N231" s="73"/>
      <c r="O231" s="73"/>
      <c r="P231" s="73"/>
      <c r="Q231" s="74" t="s">
        <v>34</v>
      </c>
      <c r="R231" s="74"/>
      <c r="S231" s="75"/>
      <c r="T231" s="75"/>
      <c r="U231" s="75"/>
      <c r="V231" s="75"/>
      <c r="W231" s="76">
        <f t="shared" ref="W231" si="31">ROUNDDOWN(N231*S231,0)</f>
        <v>0</v>
      </c>
      <c r="X231" s="76"/>
      <c r="Y231" s="76"/>
      <c r="Z231" s="76"/>
      <c r="AA231" s="67" t="s">
        <v>155</v>
      </c>
    </row>
    <row r="232" spans="1:29" ht="10.5" customHeight="1" x14ac:dyDescent="0.15">
      <c r="A232" s="68"/>
      <c r="B232" s="71"/>
      <c r="C232" s="71"/>
      <c r="D232" s="71"/>
      <c r="E232" s="71"/>
      <c r="F232" s="71"/>
      <c r="G232" s="71"/>
      <c r="H232" s="22"/>
      <c r="I232" s="72"/>
      <c r="J232" s="72"/>
      <c r="K232" s="72"/>
      <c r="L232" s="72"/>
      <c r="M232" s="72"/>
      <c r="N232" s="73"/>
      <c r="O232" s="73"/>
      <c r="P232" s="73"/>
      <c r="Q232" s="74"/>
      <c r="R232" s="74"/>
      <c r="S232" s="75"/>
      <c r="T232" s="75"/>
      <c r="U232" s="75"/>
      <c r="V232" s="75"/>
      <c r="W232" s="76"/>
      <c r="X232" s="76"/>
      <c r="Y232" s="76"/>
      <c r="Z232" s="76"/>
      <c r="AA232" s="67"/>
      <c r="AC232" s="19"/>
    </row>
    <row r="233" spans="1:29" ht="11.45" customHeight="1" x14ac:dyDescent="0.15">
      <c r="A233" s="68"/>
      <c r="B233" s="71" t="s">
        <v>26</v>
      </c>
      <c r="C233" s="71"/>
      <c r="D233" s="71"/>
      <c r="E233" s="71"/>
      <c r="F233" s="71"/>
      <c r="G233" s="71"/>
      <c r="H233" s="21"/>
      <c r="I233" s="72" t="s">
        <v>43</v>
      </c>
      <c r="J233" s="72"/>
      <c r="K233" s="72"/>
      <c r="L233" s="72"/>
      <c r="M233" s="72"/>
      <c r="N233" s="73"/>
      <c r="O233" s="73"/>
      <c r="P233" s="73"/>
      <c r="Q233" s="74" t="s">
        <v>34</v>
      </c>
      <c r="R233" s="74"/>
      <c r="S233" s="75"/>
      <c r="T233" s="75"/>
      <c r="U233" s="75"/>
      <c r="V233" s="75"/>
      <c r="W233" s="76">
        <f t="shared" ref="W233" si="32">ROUNDDOWN(N233*S233,0)</f>
        <v>0</v>
      </c>
      <c r="X233" s="76"/>
      <c r="Y233" s="76"/>
      <c r="Z233" s="76"/>
      <c r="AA233" s="67" t="s">
        <v>155</v>
      </c>
    </row>
    <row r="234" spans="1:29" ht="10.5" customHeight="1" x14ac:dyDescent="0.15">
      <c r="A234" s="68"/>
      <c r="B234" s="71"/>
      <c r="C234" s="71"/>
      <c r="D234" s="71"/>
      <c r="E234" s="71"/>
      <c r="F234" s="71"/>
      <c r="G234" s="71"/>
      <c r="H234" s="22"/>
      <c r="I234" s="72"/>
      <c r="J234" s="72"/>
      <c r="K234" s="72"/>
      <c r="L234" s="72"/>
      <c r="M234" s="72"/>
      <c r="N234" s="73"/>
      <c r="O234" s="73"/>
      <c r="P234" s="73"/>
      <c r="Q234" s="74"/>
      <c r="R234" s="74"/>
      <c r="S234" s="75"/>
      <c r="T234" s="75"/>
      <c r="U234" s="75"/>
      <c r="V234" s="75"/>
      <c r="W234" s="76"/>
      <c r="X234" s="76"/>
      <c r="Y234" s="76"/>
      <c r="Z234" s="76"/>
      <c r="AA234" s="67"/>
      <c r="AC234" s="19"/>
    </row>
    <row r="235" spans="1:29" ht="11.45" customHeight="1" x14ac:dyDescent="0.15">
      <c r="A235" s="68"/>
      <c r="B235" s="71" t="s">
        <v>30</v>
      </c>
      <c r="C235" s="71"/>
      <c r="D235" s="71"/>
      <c r="E235" s="71"/>
      <c r="F235" s="71"/>
      <c r="G235" s="71"/>
      <c r="H235" s="21"/>
      <c r="I235" s="72"/>
      <c r="J235" s="72"/>
      <c r="K235" s="72"/>
      <c r="L235" s="72"/>
      <c r="M235" s="72"/>
      <c r="N235" s="73"/>
      <c r="O235" s="73"/>
      <c r="P235" s="73"/>
      <c r="Q235" s="74"/>
      <c r="R235" s="74"/>
      <c r="S235" s="75"/>
      <c r="T235" s="75"/>
      <c r="U235" s="75"/>
      <c r="V235" s="75"/>
      <c r="W235" s="76">
        <f t="shared" ref="W235" si="33">ROUNDDOWN(N235*S235,0)</f>
        <v>0</v>
      </c>
      <c r="X235" s="76"/>
      <c r="Y235" s="76"/>
      <c r="Z235" s="76"/>
      <c r="AA235" s="67" t="s">
        <v>155</v>
      </c>
    </row>
    <row r="236" spans="1:29" ht="10.5" customHeight="1" x14ac:dyDescent="0.15">
      <c r="A236" s="68"/>
      <c r="B236" s="71"/>
      <c r="C236" s="71"/>
      <c r="D236" s="71"/>
      <c r="E236" s="71"/>
      <c r="F236" s="71"/>
      <c r="G236" s="71"/>
      <c r="H236" s="22"/>
      <c r="I236" s="72"/>
      <c r="J236" s="72"/>
      <c r="K236" s="72"/>
      <c r="L236" s="72"/>
      <c r="M236" s="72"/>
      <c r="N236" s="73"/>
      <c r="O236" s="73"/>
      <c r="P236" s="73"/>
      <c r="Q236" s="74"/>
      <c r="R236" s="74"/>
      <c r="S236" s="75"/>
      <c r="T236" s="75"/>
      <c r="U236" s="75"/>
      <c r="V236" s="75"/>
      <c r="W236" s="76"/>
      <c r="X236" s="76"/>
      <c r="Y236" s="76"/>
      <c r="Z236" s="76"/>
      <c r="AA236" s="67"/>
      <c r="AC236" s="19"/>
    </row>
    <row r="237" spans="1:29" ht="11.45" customHeight="1" x14ac:dyDescent="0.15">
      <c r="A237" s="68"/>
      <c r="B237" s="71"/>
      <c r="C237" s="71"/>
      <c r="D237" s="71"/>
      <c r="E237" s="71"/>
      <c r="F237" s="71"/>
      <c r="G237" s="71"/>
      <c r="H237" s="21"/>
      <c r="I237" s="72"/>
      <c r="J237" s="72"/>
      <c r="K237" s="72"/>
      <c r="L237" s="72"/>
      <c r="M237" s="72"/>
      <c r="N237" s="73"/>
      <c r="O237" s="73"/>
      <c r="P237" s="73"/>
      <c r="Q237" s="74"/>
      <c r="R237" s="74"/>
      <c r="S237" s="75"/>
      <c r="T237" s="75"/>
      <c r="U237" s="75"/>
      <c r="V237" s="75"/>
      <c r="W237" s="76">
        <f t="shared" ref="W237" si="34">ROUNDDOWN(N237*S237,0)</f>
        <v>0</v>
      </c>
      <c r="X237" s="76"/>
      <c r="Y237" s="76"/>
      <c r="Z237" s="76"/>
      <c r="AA237" s="117"/>
    </row>
    <row r="238" spans="1:29" ht="10.5" customHeight="1" x14ac:dyDescent="0.15">
      <c r="A238" s="68"/>
      <c r="B238" s="71"/>
      <c r="C238" s="71"/>
      <c r="D238" s="71"/>
      <c r="E238" s="71"/>
      <c r="F238" s="71"/>
      <c r="G238" s="71"/>
      <c r="H238" s="22"/>
      <c r="I238" s="72"/>
      <c r="J238" s="72"/>
      <c r="K238" s="72"/>
      <c r="L238" s="72"/>
      <c r="M238" s="72"/>
      <c r="N238" s="73"/>
      <c r="O238" s="73"/>
      <c r="P238" s="73"/>
      <c r="Q238" s="74"/>
      <c r="R238" s="74"/>
      <c r="S238" s="75"/>
      <c r="T238" s="75"/>
      <c r="U238" s="75"/>
      <c r="V238" s="75"/>
      <c r="W238" s="76"/>
      <c r="X238" s="76"/>
      <c r="Y238" s="76"/>
      <c r="Z238" s="76"/>
      <c r="AA238" s="117"/>
      <c r="AC238" s="19"/>
    </row>
    <row r="239" spans="1:29" ht="11.45" customHeight="1" x14ac:dyDescent="0.15">
      <c r="A239" s="68"/>
      <c r="B239" s="71"/>
      <c r="C239" s="71"/>
      <c r="D239" s="71"/>
      <c r="E239" s="71"/>
      <c r="F239" s="71"/>
      <c r="G239" s="71"/>
      <c r="H239" s="21"/>
      <c r="I239" s="72"/>
      <c r="J239" s="72"/>
      <c r="K239" s="72"/>
      <c r="L239" s="72"/>
      <c r="M239" s="72"/>
      <c r="N239" s="73"/>
      <c r="O239" s="73"/>
      <c r="P239" s="73"/>
      <c r="Q239" s="74"/>
      <c r="R239" s="74"/>
      <c r="S239" s="75"/>
      <c r="T239" s="75"/>
      <c r="U239" s="75"/>
      <c r="V239" s="75"/>
      <c r="W239" s="76">
        <f t="shared" ref="W239" si="35">ROUNDDOWN(N239*S239,0)</f>
        <v>0</v>
      </c>
      <c r="X239" s="76"/>
      <c r="Y239" s="76"/>
      <c r="Z239" s="76"/>
      <c r="AA239" s="117"/>
    </row>
    <row r="240" spans="1:29" ht="10.5" customHeight="1" x14ac:dyDescent="0.15">
      <c r="A240" s="68"/>
      <c r="B240" s="71"/>
      <c r="C240" s="71"/>
      <c r="D240" s="71"/>
      <c r="E240" s="71"/>
      <c r="F240" s="71"/>
      <c r="G240" s="71"/>
      <c r="H240" s="22"/>
      <c r="I240" s="72"/>
      <c r="J240" s="72"/>
      <c r="K240" s="72"/>
      <c r="L240" s="72"/>
      <c r="M240" s="72"/>
      <c r="N240" s="73"/>
      <c r="O240" s="73"/>
      <c r="P240" s="73"/>
      <c r="Q240" s="74"/>
      <c r="R240" s="74"/>
      <c r="S240" s="75"/>
      <c r="T240" s="75"/>
      <c r="U240" s="75"/>
      <c r="V240" s="75"/>
      <c r="W240" s="76"/>
      <c r="X240" s="76"/>
      <c r="Y240" s="76"/>
      <c r="Z240" s="76"/>
      <c r="AA240" s="117"/>
      <c r="AC240" s="19"/>
    </row>
    <row r="241" spans="1:29" ht="11.45" customHeight="1" x14ac:dyDescent="0.15">
      <c r="A241" s="68"/>
      <c r="B241" s="71"/>
      <c r="C241" s="71"/>
      <c r="D241" s="71"/>
      <c r="E241" s="71"/>
      <c r="F241" s="71"/>
      <c r="G241" s="71"/>
      <c r="H241" s="21"/>
      <c r="I241" s="72"/>
      <c r="J241" s="72"/>
      <c r="K241" s="72"/>
      <c r="L241" s="72"/>
      <c r="M241" s="72"/>
      <c r="N241" s="73"/>
      <c r="O241" s="73"/>
      <c r="P241" s="73"/>
      <c r="Q241" s="74"/>
      <c r="R241" s="74"/>
      <c r="S241" s="75"/>
      <c r="T241" s="75"/>
      <c r="U241" s="75"/>
      <c r="V241" s="75"/>
      <c r="W241" s="76">
        <f t="shared" ref="W241" si="36">ROUNDDOWN(N241*S241,0)</f>
        <v>0</v>
      </c>
      <c r="X241" s="76"/>
      <c r="Y241" s="76"/>
      <c r="Z241" s="76"/>
      <c r="AA241" s="117"/>
    </row>
    <row r="242" spans="1:29" ht="10.5" customHeight="1" x14ac:dyDescent="0.15">
      <c r="A242" s="68"/>
      <c r="B242" s="71"/>
      <c r="C242" s="71"/>
      <c r="D242" s="71"/>
      <c r="E242" s="71"/>
      <c r="F242" s="71"/>
      <c r="G242" s="71"/>
      <c r="H242" s="22"/>
      <c r="I242" s="72"/>
      <c r="J242" s="72"/>
      <c r="K242" s="72"/>
      <c r="L242" s="72"/>
      <c r="M242" s="72"/>
      <c r="N242" s="73"/>
      <c r="O242" s="73"/>
      <c r="P242" s="73"/>
      <c r="Q242" s="74"/>
      <c r="R242" s="74"/>
      <c r="S242" s="75"/>
      <c r="T242" s="75"/>
      <c r="U242" s="75"/>
      <c r="V242" s="75"/>
      <c r="W242" s="76"/>
      <c r="X242" s="76"/>
      <c r="Y242" s="76"/>
      <c r="Z242" s="76"/>
      <c r="AA242" s="117"/>
      <c r="AC242" s="19"/>
    </row>
    <row r="243" spans="1:29" ht="11.45" customHeight="1" x14ac:dyDescent="0.15">
      <c r="A243" s="68"/>
      <c r="B243" s="71"/>
      <c r="C243" s="71"/>
      <c r="D243" s="71"/>
      <c r="E243" s="71"/>
      <c r="F243" s="71"/>
      <c r="G243" s="71"/>
      <c r="H243" s="21"/>
      <c r="I243" s="72"/>
      <c r="J243" s="72"/>
      <c r="K243" s="72"/>
      <c r="L243" s="72"/>
      <c r="M243" s="72"/>
      <c r="N243" s="73"/>
      <c r="O243" s="73"/>
      <c r="P243" s="73"/>
      <c r="Q243" s="74"/>
      <c r="R243" s="74"/>
      <c r="S243" s="75"/>
      <c r="T243" s="75"/>
      <c r="U243" s="75"/>
      <c r="V243" s="75"/>
      <c r="W243" s="76">
        <f t="shared" ref="W243" si="37">ROUNDDOWN(N243*S243,0)</f>
        <v>0</v>
      </c>
      <c r="X243" s="76"/>
      <c r="Y243" s="76"/>
      <c r="Z243" s="76"/>
      <c r="AA243" s="117"/>
    </row>
    <row r="244" spans="1:29" ht="10.5" customHeight="1" x14ac:dyDescent="0.15">
      <c r="A244" s="68"/>
      <c r="B244" s="71"/>
      <c r="C244" s="71"/>
      <c r="D244" s="71"/>
      <c r="E244" s="71"/>
      <c r="F244" s="71"/>
      <c r="G244" s="71"/>
      <c r="H244" s="22"/>
      <c r="I244" s="72"/>
      <c r="J244" s="72"/>
      <c r="K244" s="72"/>
      <c r="L244" s="72"/>
      <c r="M244" s="72"/>
      <c r="N244" s="73"/>
      <c r="O244" s="73"/>
      <c r="P244" s="73"/>
      <c r="Q244" s="74"/>
      <c r="R244" s="74"/>
      <c r="S244" s="75"/>
      <c r="T244" s="75"/>
      <c r="U244" s="75"/>
      <c r="V244" s="75"/>
      <c r="W244" s="76"/>
      <c r="X244" s="76"/>
      <c r="Y244" s="76"/>
      <c r="Z244" s="76"/>
      <c r="AA244" s="117"/>
      <c r="AC244" s="19"/>
    </row>
    <row r="245" spans="1:29" ht="11.45" customHeight="1" x14ac:dyDescent="0.15">
      <c r="A245" s="68"/>
      <c r="B245" s="71" t="s">
        <v>45</v>
      </c>
      <c r="C245" s="71"/>
      <c r="D245" s="71"/>
      <c r="E245" s="71"/>
      <c r="F245" s="71"/>
      <c r="G245" s="71"/>
      <c r="H245" s="21"/>
      <c r="I245" s="72"/>
      <c r="J245" s="72"/>
      <c r="K245" s="72"/>
      <c r="L245" s="72"/>
      <c r="M245" s="72"/>
      <c r="N245" s="73"/>
      <c r="O245" s="73"/>
      <c r="P245" s="73"/>
      <c r="Q245" s="74"/>
      <c r="R245" s="74"/>
      <c r="S245" s="75"/>
      <c r="T245" s="75"/>
      <c r="U245" s="75"/>
      <c r="V245" s="75"/>
      <c r="W245" s="76">
        <f>SUM(W221:Z244)</f>
        <v>0</v>
      </c>
      <c r="X245" s="76"/>
      <c r="Y245" s="76"/>
      <c r="Z245" s="76"/>
      <c r="AA245" s="117"/>
    </row>
    <row r="246" spans="1:29" ht="10.5" customHeight="1" x14ac:dyDescent="0.15">
      <c r="A246" s="68"/>
      <c r="B246" s="71"/>
      <c r="C246" s="71"/>
      <c r="D246" s="71"/>
      <c r="E246" s="71"/>
      <c r="F246" s="71"/>
      <c r="G246" s="71"/>
      <c r="H246" s="22"/>
      <c r="I246" s="72"/>
      <c r="J246" s="72"/>
      <c r="K246" s="72"/>
      <c r="L246" s="72"/>
      <c r="M246" s="72"/>
      <c r="N246" s="73"/>
      <c r="O246" s="73"/>
      <c r="P246" s="73"/>
      <c r="Q246" s="74"/>
      <c r="R246" s="74"/>
      <c r="S246" s="75"/>
      <c r="T246" s="75"/>
      <c r="U246" s="75"/>
      <c r="V246" s="75"/>
      <c r="W246" s="76"/>
      <c r="X246" s="76"/>
      <c r="Y246" s="76"/>
      <c r="Z246" s="76"/>
      <c r="AA246" s="117"/>
      <c r="AC246" s="19"/>
    </row>
    <row r="247" spans="1:29" ht="11.45" customHeight="1" x14ac:dyDescent="0.15">
      <c r="A247" s="68"/>
      <c r="B247" s="71"/>
      <c r="C247" s="71"/>
      <c r="D247" s="71"/>
      <c r="E247" s="71"/>
      <c r="F247" s="71"/>
      <c r="G247" s="71"/>
      <c r="H247" s="21"/>
      <c r="I247" s="72"/>
      <c r="J247" s="72"/>
      <c r="K247" s="72"/>
      <c r="L247" s="72"/>
      <c r="M247" s="72"/>
      <c r="N247" s="73"/>
      <c r="O247" s="73"/>
      <c r="P247" s="73"/>
      <c r="Q247" s="74"/>
      <c r="R247" s="74"/>
      <c r="S247" s="75"/>
      <c r="T247" s="75"/>
      <c r="U247" s="75"/>
      <c r="V247" s="75"/>
      <c r="W247" s="76"/>
      <c r="X247" s="76"/>
      <c r="Y247" s="76"/>
      <c r="Z247" s="76"/>
      <c r="AA247" s="117"/>
    </row>
    <row r="248" spans="1:29" ht="10.5" customHeight="1" x14ac:dyDescent="0.15">
      <c r="A248" s="68"/>
      <c r="B248" s="71"/>
      <c r="C248" s="71"/>
      <c r="D248" s="71"/>
      <c r="E248" s="71"/>
      <c r="F248" s="71"/>
      <c r="G248" s="71"/>
      <c r="H248" s="22"/>
      <c r="I248" s="72"/>
      <c r="J248" s="72"/>
      <c r="K248" s="72"/>
      <c r="L248" s="72"/>
      <c r="M248" s="72"/>
      <c r="N248" s="73"/>
      <c r="O248" s="73"/>
      <c r="P248" s="73"/>
      <c r="Q248" s="74"/>
      <c r="R248" s="74"/>
      <c r="S248" s="75"/>
      <c r="T248" s="75"/>
      <c r="U248" s="75"/>
      <c r="V248" s="75"/>
      <c r="W248" s="76"/>
      <c r="X248" s="76"/>
      <c r="Y248" s="76"/>
      <c r="Z248" s="76"/>
      <c r="AA248" s="117"/>
      <c r="AC248" s="19"/>
    </row>
    <row r="249" spans="1:29" ht="14.25" customHeight="1" x14ac:dyDescent="0.15">
      <c r="A249" s="118" t="s">
        <v>55</v>
      </c>
      <c r="B249" s="338" t="s">
        <v>56</v>
      </c>
      <c r="C249" s="338"/>
      <c r="D249" s="338"/>
      <c r="E249" s="338"/>
      <c r="F249" s="338"/>
      <c r="G249" s="338"/>
      <c r="H249" s="339"/>
      <c r="I249" s="119"/>
      <c r="J249" s="119"/>
      <c r="K249" s="119"/>
      <c r="L249" s="119"/>
      <c r="M249" s="119"/>
      <c r="N249" s="73"/>
      <c r="O249" s="73"/>
      <c r="P249" s="73"/>
      <c r="Q249" s="74"/>
      <c r="R249" s="74"/>
      <c r="S249" s="75"/>
      <c r="T249" s="75"/>
      <c r="U249" s="75"/>
      <c r="V249" s="75"/>
      <c r="W249" s="76"/>
      <c r="X249" s="76"/>
      <c r="Y249" s="76"/>
      <c r="Z249" s="76"/>
      <c r="AA249" s="141" t="s">
        <v>139</v>
      </c>
      <c r="AC249" s="19"/>
    </row>
    <row r="250" spans="1:29" ht="14.25" customHeight="1" x14ac:dyDescent="0.15">
      <c r="A250" s="118"/>
      <c r="B250" s="336"/>
      <c r="C250" s="336"/>
      <c r="D250" s="336"/>
      <c r="E250" s="336"/>
      <c r="F250" s="336"/>
      <c r="G250" s="336"/>
      <c r="H250" s="337"/>
      <c r="I250" s="119"/>
      <c r="J250" s="119"/>
      <c r="K250" s="119"/>
      <c r="L250" s="119"/>
      <c r="M250" s="119"/>
      <c r="N250" s="73"/>
      <c r="O250" s="73"/>
      <c r="P250" s="73"/>
      <c r="Q250" s="74"/>
      <c r="R250" s="74"/>
      <c r="S250" s="75"/>
      <c r="T250" s="75"/>
      <c r="U250" s="75"/>
      <c r="V250" s="75"/>
      <c r="W250" s="76"/>
      <c r="X250" s="76"/>
      <c r="Y250" s="76"/>
      <c r="Z250" s="76"/>
      <c r="AA250" s="141"/>
      <c r="AC250" s="19"/>
    </row>
    <row r="251" spans="1:29" ht="11.45" customHeight="1" x14ac:dyDescent="0.15">
      <c r="A251" s="68"/>
      <c r="B251" s="71" t="s">
        <v>53</v>
      </c>
      <c r="C251" s="71"/>
      <c r="D251" s="71"/>
      <c r="E251" s="71"/>
      <c r="F251" s="71"/>
      <c r="G251" s="71"/>
      <c r="H251" s="21"/>
      <c r="I251" s="72"/>
      <c r="J251" s="72"/>
      <c r="K251" s="72"/>
      <c r="L251" s="72"/>
      <c r="M251" s="72"/>
      <c r="N251" s="73"/>
      <c r="O251" s="73"/>
      <c r="P251" s="73"/>
      <c r="Q251" s="74" t="s">
        <v>34</v>
      </c>
      <c r="R251" s="74"/>
      <c r="S251" s="75"/>
      <c r="T251" s="75"/>
      <c r="U251" s="75"/>
      <c r="V251" s="75"/>
      <c r="W251" s="76">
        <f>ROUNDDOWN(N251*S251,0)</f>
        <v>0</v>
      </c>
      <c r="X251" s="76"/>
      <c r="Y251" s="76"/>
      <c r="Z251" s="76"/>
      <c r="AA251" s="67" t="s">
        <v>155</v>
      </c>
    </row>
    <row r="252" spans="1:29" ht="10.5" customHeight="1" x14ac:dyDescent="0.15">
      <c r="A252" s="68"/>
      <c r="B252" s="71"/>
      <c r="C252" s="71"/>
      <c r="D252" s="71"/>
      <c r="E252" s="71"/>
      <c r="F252" s="71"/>
      <c r="G252" s="71"/>
      <c r="H252" s="22"/>
      <c r="I252" s="72"/>
      <c r="J252" s="72"/>
      <c r="K252" s="72"/>
      <c r="L252" s="72"/>
      <c r="M252" s="72"/>
      <c r="N252" s="73"/>
      <c r="O252" s="73"/>
      <c r="P252" s="73"/>
      <c r="Q252" s="74"/>
      <c r="R252" s="74"/>
      <c r="S252" s="75"/>
      <c r="T252" s="75"/>
      <c r="U252" s="75"/>
      <c r="V252" s="75"/>
      <c r="W252" s="76"/>
      <c r="X252" s="76"/>
      <c r="Y252" s="76"/>
      <c r="Z252" s="76"/>
      <c r="AA252" s="67"/>
      <c r="AC252" s="19"/>
    </row>
    <row r="253" spans="1:29" ht="10.5" customHeight="1" x14ac:dyDescent="0.15">
      <c r="A253" s="68"/>
      <c r="B253" s="71" t="s">
        <v>162</v>
      </c>
      <c r="C253" s="71"/>
      <c r="D253" s="71"/>
      <c r="E253" s="71"/>
      <c r="F253" s="71"/>
      <c r="G253" s="71"/>
      <c r="H253" s="21"/>
      <c r="I253" s="72"/>
      <c r="J253" s="72"/>
      <c r="K253" s="72"/>
      <c r="L253" s="72"/>
      <c r="M253" s="72"/>
      <c r="N253" s="73"/>
      <c r="O253" s="73"/>
      <c r="P253" s="73"/>
      <c r="Q253" s="74" t="s">
        <v>34</v>
      </c>
      <c r="R253" s="74"/>
      <c r="S253" s="75"/>
      <c r="T253" s="75"/>
      <c r="U253" s="75"/>
      <c r="V253" s="75"/>
      <c r="W253" s="76">
        <f t="shared" ref="W253" si="38">ROUNDDOWN(N253*S253,0)</f>
        <v>0</v>
      </c>
      <c r="X253" s="76"/>
      <c r="Y253" s="76"/>
      <c r="Z253" s="76"/>
      <c r="AA253" s="67" t="s">
        <v>155</v>
      </c>
      <c r="AC253" s="19"/>
    </row>
    <row r="254" spans="1:29" ht="10.5" customHeight="1" x14ac:dyDescent="0.15">
      <c r="A254" s="68"/>
      <c r="B254" s="71"/>
      <c r="C254" s="71"/>
      <c r="D254" s="71"/>
      <c r="E254" s="71"/>
      <c r="F254" s="71"/>
      <c r="G254" s="71"/>
      <c r="H254" s="22"/>
      <c r="I254" s="72"/>
      <c r="J254" s="72"/>
      <c r="K254" s="72"/>
      <c r="L254" s="72"/>
      <c r="M254" s="72"/>
      <c r="N254" s="73"/>
      <c r="O254" s="73"/>
      <c r="P254" s="73"/>
      <c r="Q254" s="74"/>
      <c r="R254" s="74"/>
      <c r="S254" s="75"/>
      <c r="T254" s="75"/>
      <c r="U254" s="75"/>
      <c r="V254" s="75"/>
      <c r="W254" s="76"/>
      <c r="X254" s="76"/>
      <c r="Y254" s="76"/>
      <c r="Z254" s="76"/>
      <c r="AA254" s="67"/>
      <c r="AC254" s="19"/>
    </row>
    <row r="255" spans="1:29" ht="11.45" customHeight="1" x14ac:dyDescent="0.15">
      <c r="A255" s="68"/>
      <c r="B255" s="71" t="s">
        <v>57</v>
      </c>
      <c r="C255" s="71"/>
      <c r="D255" s="71"/>
      <c r="E255" s="71"/>
      <c r="F255" s="71"/>
      <c r="G255" s="71"/>
      <c r="H255" s="21"/>
      <c r="I255" s="72" t="s">
        <v>58</v>
      </c>
      <c r="J255" s="72"/>
      <c r="K255" s="72"/>
      <c r="L255" s="72"/>
      <c r="M255" s="72"/>
      <c r="N255" s="73"/>
      <c r="O255" s="73"/>
      <c r="P255" s="73"/>
      <c r="Q255" s="74" t="s">
        <v>34</v>
      </c>
      <c r="R255" s="74"/>
      <c r="S255" s="75"/>
      <c r="T255" s="75"/>
      <c r="U255" s="75"/>
      <c r="V255" s="75"/>
      <c r="W255" s="76">
        <f t="shared" ref="W255" si="39">ROUNDDOWN(N255*S255,0)</f>
        <v>0</v>
      </c>
      <c r="X255" s="76"/>
      <c r="Y255" s="76"/>
      <c r="Z255" s="76"/>
      <c r="AA255" s="67" t="s">
        <v>155</v>
      </c>
    </row>
    <row r="256" spans="1:29" ht="10.5" customHeight="1" x14ac:dyDescent="0.15">
      <c r="A256" s="68"/>
      <c r="B256" s="71"/>
      <c r="C256" s="71"/>
      <c r="D256" s="71"/>
      <c r="E256" s="71"/>
      <c r="F256" s="71"/>
      <c r="G256" s="71"/>
      <c r="H256" s="22"/>
      <c r="I256" s="72"/>
      <c r="J256" s="72"/>
      <c r="K256" s="72"/>
      <c r="L256" s="72"/>
      <c r="M256" s="72"/>
      <c r="N256" s="73"/>
      <c r="O256" s="73"/>
      <c r="P256" s="73"/>
      <c r="Q256" s="74"/>
      <c r="R256" s="74"/>
      <c r="S256" s="75"/>
      <c r="T256" s="75"/>
      <c r="U256" s="75"/>
      <c r="V256" s="75"/>
      <c r="W256" s="76"/>
      <c r="X256" s="76"/>
      <c r="Y256" s="76"/>
      <c r="Z256" s="76"/>
      <c r="AA256" s="67"/>
      <c r="AC256" s="19"/>
    </row>
    <row r="257" spans="1:29" ht="11.45" customHeight="1" x14ac:dyDescent="0.15">
      <c r="A257" s="68"/>
      <c r="B257" s="71" t="s">
        <v>26</v>
      </c>
      <c r="C257" s="71"/>
      <c r="D257" s="71"/>
      <c r="E257" s="71"/>
      <c r="F257" s="71"/>
      <c r="G257" s="71"/>
      <c r="H257" s="21"/>
      <c r="I257" s="72" t="s">
        <v>59</v>
      </c>
      <c r="J257" s="72"/>
      <c r="K257" s="72"/>
      <c r="L257" s="72"/>
      <c r="M257" s="72"/>
      <c r="N257" s="73"/>
      <c r="O257" s="73"/>
      <c r="P257" s="73"/>
      <c r="Q257" s="74" t="s">
        <v>34</v>
      </c>
      <c r="R257" s="74"/>
      <c r="S257" s="75"/>
      <c r="T257" s="75"/>
      <c r="U257" s="75"/>
      <c r="V257" s="75"/>
      <c r="W257" s="76">
        <f t="shared" ref="W257" si="40">ROUNDDOWN(N257*S257,0)</f>
        <v>0</v>
      </c>
      <c r="X257" s="76"/>
      <c r="Y257" s="76"/>
      <c r="Z257" s="76"/>
      <c r="AA257" s="67" t="s">
        <v>155</v>
      </c>
    </row>
    <row r="258" spans="1:29" ht="10.5" customHeight="1" x14ac:dyDescent="0.15">
      <c r="A258" s="68"/>
      <c r="B258" s="71"/>
      <c r="C258" s="71"/>
      <c r="D258" s="71"/>
      <c r="E258" s="71"/>
      <c r="F258" s="71"/>
      <c r="G258" s="71"/>
      <c r="H258" s="22"/>
      <c r="I258" s="72"/>
      <c r="J258" s="72"/>
      <c r="K258" s="72"/>
      <c r="L258" s="72"/>
      <c r="M258" s="72"/>
      <c r="N258" s="73"/>
      <c r="O258" s="73"/>
      <c r="P258" s="73"/>
      <c r="Q258" s="74"/>
      <c r="R258" s="74"/>
      <c r="S258" s="75"/>
      <c r="T258" s="75"/>
      <c r="U258" s="75"/>
      <c r="V258" s="75"/>
      <c r="W258" s="76"/>
      <c r="X258" s="76"/>
      <c r="Y258" s="76"/>
      <c r="Z258" s="76"/>
      <c r="AA258" s="67"/>
      <c r="AC258" s="19"/>
    </row>
    <row r="259" spans="1:29" ht="11.45" customHeight="1" x14ac:dyDescent="0.15">
      <c r="A259" s="68"/>
      <c r="B259" s="71" t="s">
        <v>28</v>
      </c>
      <c r="C259" s="71"/>
      <c r="D259" s="71"/>
      <c r="E259" s="71"/>
      <c r="F259" s="71"/>
      <c r="G259" s="71"/>
      <c r="H259" s="21"/>
      <c r="I259" s="72" t="s">
        <v>49</v>
      </c>
      <c r="J259" s="72"/>
      <c r="K259" s="72"/>
      <c r="L259" s="72"/>
      <c r="M259" s="72"/>
      <c r="N259" s="73"/>
      <c r="O259" s="73"/>
      <c r="P259" s="73"/>
      <c r="Q259" s="74" t="s">
        <v>34</v>
      </c>
      <c r="R259" s="74"/>
      <c r="S259" s="75"/>
      <c r="T259" s="75"/>
      <c r="U259" s="75"/>
      <c r="V259" s="75"/>
      <c r="W259" s="76">
        <f t="shared" ref="W259" si="41">ROUNDDOWN(N259*S259,0)</f>
        <v>0</v>
      </c>
      <c r="X259" s="76"/>
      <c r="Y259" s="76"/>
      <c r="Z259" s="76"/>
      <c r="AA259" s="67" t="s">
        <v>155</v>
      </c>
    </row>
    <row r="260" spans="1:29" ht="10.5" customHeight="1" x14ac:dyDescent="0.15">
      <c r="A260" s="68"/>
      <c r="B260" s="71"/>
      <c r="C260" s="71"/>
      <c r="D260" s="71"/>
      <c r="E260" s="71"/>
      <c r="F260" s="71"/>
      <c r="G260" s="71"/>
      <c r="H260" s="22"/>
      <c r="I260" s="72"/>
      <c r="J260" s="72"/>
      <c r="K260" s="72"/>
      <c r="L260" s="72"/>
      <c r="M260" s="72"/>
      <c r="N260" s="73"/>
      <c r="O260" s="73"/>
      <c r="P260" s="73"/>
      <c r="Q260" s="74"/>
      <c r="R260" s="74"/>
      <c r="S260" s="75"/>
      <c r="T260" s="75"/>
      <c r="U260" s="75"/>
      <c r="V260" s="75"/>
      <c r="W260" s="76"/>
      <c r="X260" s="76"/>
      <c r="Y260" s="76"/>
      <c r="Z260" s="76"/>
      <c r="AA260" s="67"/>
      <c r="AC260" s="19"/>
    </row>
    <row r="261" spans="1:29" ht="10.5" customHeight="1" x14ac:dyDescent="0.15">
      <c r="A261" s="68"/>
      <c r="B261" s="71" t="s">
        <v>26</v>
      </c>
      <c r="C261" s="71"/>
      <c r="D261" s="71"/>
      <c r="E261" s="71"/>
      <c r="F261" s="71"/>
      <c r="G261" s="71"/>
      <c r="H261" s="21"/>
      <c r="I261" s="72" t="s">
        <v>43</v>
      </c>
      <c r="J261" s="72"/>
      <c r="K261" s="72"/>
      <c r="L261" s="72"/>
      <c r="M261" s="72"/>
      <c r="N261" s="73"/>
      <c r="O261" s="73"/>
      <c r="P261" s="73"/>
      <c r="Q261" s="74" t="s">
        <v>34</v>
      </c>
      <c r="R261" s="74"/>
      <c r="S261" s="75"/>
      <c r="T261" s="75"/>
      <c r="U261" s="75"/>
      <c r="V261" s="75"/>
      <c r="W261" s="76">
        <f t="shared" ref="W261" si="42">ROUNDDOWN(N261*S261,0)</f>
        <v>0</v>
      </c>
      <c r="X261" s="76"/>
      <c r="Y261" s="76"/>
      <c r="Z261" s="76"/>
      <c r="AA261" s="67" t="s">
        <v>155</v>
      </c>
      <c r="AC261" s="19"/>
    </row>
    <row r="262" spans="1:29" ht="10.5" customHeight="1" x14ac:dyDescent="0.15">
      <c r="A262" s="68"/>
      <c r="B262" s="71"/>
      <c r="C262" s="71"/>
      <c r="D262" s="71"/>
      <c r="E262" s="71"/>
      <c r="F262" s="71"/>
      <c r="G262" s="71"/>
      <c r="H262" s="22"/>
      <c r="I262" s="72"/>
      <c r="J262" s="72"/>
      <c r="K262" s="72"/>
      <c r="L262" s="72"/>
      <c r="M262" s="72"/>
      <c r="N262" s="73"/>
      <c r="O262" s="73"/>
      <c r="P262" s="73"/>
      <c r="Q262" s="74"/>
      <c r="R262" s="74"/>
      <c r="S262" s="75"/>
      <c r="T262" s="75"/>
      <c r="U262" s="75"/>
      <c r="V262" s="75"/>
      <c r="W262" s="76"/>
      <c r="X262" s="76"/>
      <c r="Y262" s="76"/>
      <c r="Z262" s="76"/>
      <c r="AA262" s="67"/>
      <c r="AC262" s="19"/>
    </row>
    <row r="263" spans="1:29" ht="10.5" customHeight="1" x14ac:dyDescent="0.15">
      <c r="A263" s="68"/>
      <c r="B263" s="71" t="s">
        <v>24</v>
      </c>
      <c r="C263" s="71"/>
      <c r="D263" s="71"/>
      <c r="E263" s="71"/>
      <c r="F263" s="71"/>
      <c r="G263" s="71"/>
      <c r="H263" s="21"/>
      <c r="I263" s="72"/>
      <c r="J263" s="72"/>
      <c r="K263" s="72"/>
      <c r="L263" s="72"/>
      <c r="M263" s="72"/>
      <c r="N263" s="73"/>
      <c r="O263" s="73"/>
      <c r="P263" s="73"/>
      <c r="Q263" s="74" t="s">
        <v>60</v>
      </c>
      <c r="R263" s="74"/>
      <c r="S263" s="75"/>
      <c r="T263" s="75"/>
      <c r="U263" s="75"/>
      <c r="V263" s="75"/>
      <c r="W263" s="76">
        <f t="shared" ref="W263" si="43">ROUNDDOWN(N263*S263,0)</f>
        <v>0</v>
      </c>
      <c r="X263" s="76"/>
      <c r="Y263" s="76"/>
      <c r="Z263" s="76"/>
      <c r="AA263" s="67" t="s">
        <v>155</v>
      </c>
      <c r="AC263" s="19"/>
    </row>
    <row r="264" spans="1:29" ht="10.5" customHeight="1" x14ac:dyDescent="0.15">
      <c r="A264" s="68"/>
      <c r="B264" s="71"/>
      <c r="C264" s="71"/>
      <c r="D264" s="71"/>
      <c r="E264" s="71"/>
      <c r="F264" s="71"/>
      <c r="G264" s="71"/>
      <c r="H264" s="22"/>
      <c r="I264" s="72"/>
      <c r="J264" s="72"/>
      <c r="K264" s="72"/>
      <c r="L264" s="72"/>
      <c r="M264" s="72"/>
      <c r="N264" s="73"/>
      <c r="O264" s="73"/>
      <c r="P264" s="73"/>
      <c r="Q264" s="74"/>
      <c r="R264" s="74"/>
      <c r="S264" s="75"/>
      <c r="T264" s="75"/>
      <c r="U264" s="75"/>
      <c r="V264" s="75"/>
      <c r="W264" s="76"/>
      <c r="X264" s="76"/>
      <c r="Y264" s="76"/>
      <c r="Z264" s="76"/>
      <c r="AA264" s="67"/>
      <c r="AC264" s="19"/>
    </row>
    <row r="265" spans="1:29" ht="10.5" customHeight="1" x14ac:dyDescent="0.15">
      <c r="A265" s="68"/>
      <c r="B265" s="71" t="s">
        <v>132</v>
      </c>
      <c r="C265" s="71"/>
      <c r="D265" s="71"/>
      <c r="E265" s="71"/>
      <c r="F265" s="71"/>
      <c r="G265" s="71"/>
      <c r="H265" s="21"/>
      <c r="I265" s="72" t="s">
        <v>133</v>
      </c>
      <c r="J265" s="72"/>
      <c r="K265" s="72"/>
      <c r="L265" s="72"/>
      <c r="M265" s="72"/>
      <c r="N265" s="73"/>
      <c r="O265" s="73"/>
      <c r="P265" s="73"/>
      <c r="Q265" s="74" t="s">
        <v>135</v>
      </c>
      <c r="R265" s="74"/>
      <c r="S265" s="75"/>
      <c r="T265" s="75"/>
      <c r="U265" s="75"/>
      <c r="V265" s="75"/>
      <c r="W265" s="76">
        <f t="shared" ref="W265" si="44">ROUNDDOWN(N265*S265,0)</f>
        <v>0</v>
      </c>
      <c r="X265" s="76"/>
      <c r="Y265" s="76"/>
      <c r="Z265" s="76"/>
      <c r="AA265" s="67" t="s">
        <v>155</v>
      </c>
      <c r="AC265" s="19"/>
    </row>
    <row r="266" spans="1:29" ht="10.5" customHeight="1" x14ac:dyDescent="0.15">
      <c r="A266" s="68"/>
      <c r="B266" s="71"/>
      <c r="C266" s="71"/>
      <c r="D266" s="71"/>
      <c r="E266" s="71"/>
      <c r="F266" s="71"/>
      <c r="G266" s="71"/>
      <c r="H266" s="22"/>
      <c r="I266" s="72"/>
      <c r="J266" s="72"/>
      <c r="K266" s="72"/>
      <c r="L266" s="72"/>
      <c r="M266" s="72"/>
      <c r="N266" s="73"/>
      <c r="O266" s="73"/>
      <c r="P266" s="73"/>
      <c r="Q266" s="74"/>
      <c r="R266" s="74"/>
      <c r="S266" s="75"/>
      <c r="T266" s="75"/>
      <c r="U266" s="75"/>
      <c r="V266" s="75"/>
      <c r="W266" s="76"/>
      <c r="X266" s="76"/>
      <c r="Y266" s="76"/>
      <c r="Z266" s="76"/>
      <c r="AA266" s="67"/>
      <c r="AC266" s="19"/>
    </row>
    <row r="267" spans="1:29" ht="11.45" customHeight="1" x14ac:dyDescent="0.15">
      <c r="A267" s="68"/>
      <c r="B267" s="71" t="s">
        <v>26</v>
      </c>
      <c r="C267" s="71"/>
      <c r="D267" s="71"/>
      <c r="E267" s="71"/>
      <c r="F267" s="71"/>
      <c r="G267" s="71"/>
      <c r="H267" s="21"/>
      <c r="I267" s="72" t="s">
        <v>134</v>
      </c>
      <c r="J267" s="72"/>
      <c r="K267" s="72"/>
      <c r="L267" s="72"/>
      <c r="M267" s="72"/>
      <c r="N267" s="73"/>
      <c r="O267" s="73"/>
      <c r="P267" s="73"/>
      <c r="Q267" s="74" t="s">
        <v>136</v>
      </c>
      <c r="R267" s="74"/>
      <c r="S267" s="75"/>
      <c r="T267" s="75"/>
      <c r="U267" s="75"/>
      <c r="V267" s="75"/>
      <c r="W267" s="76">
        <f t="shared" ref="W267" si="45">ROUNDDOWN(N267*S267,0)</f>
        <v>0</v>
      </c>
      <c r="X267" s="76"/>
      <c r="Y267" s="76"/>
      <c r="Z267" s="76"/>
      <c r="AA267" s="67" t="s">
        <v>155</v>
      </c>
    </row>
    <row r="268" spans="1:29" ht="10.5" customHeight="1" x14ac:dyDescent="0.15">
      <c r="A268" s="68"/>
      <c r="B268" s="71"/>
      <c r="C268" s="71"/>
      <c r="D268" s="71"/>
      <c r="E268" s="71"/>
      <c r="F268" s="71"/>
      <c r="G268" s="71"/>
      <c r="H268" s="22"/>
      <c r="I268" s="72"/>
      <c r="J268" s="72"/>
      <c r="K268" s="72"/>
      <c r="L268" s="72"/>
      <c r="M268" s="72"/>
      <c r="N268" s="73"/>
      <c r="O268" s="73"/>
      <c r="P268" s="73"/>
      <c r="Q268" s="74"/>
      <c r="R268" s="74"/>
      <c r="S268" s="75"/>
      <c r="T268" s="75"/>
      <c r="U268" s="75"/>
      <c r="V268" s="75"/>
      <c r="W268" s="76"/>
      <c r="X268" s="76"/>
      <c r="Y268" s="76"/>
      <c r="Z268" s="76"/>
      <c r="AA268" s="67"/>
      <c r="AC268" s="19"/>
    </row>
    <row r="269" spans="1:29" ht="11.45" customHeight="1" x14ac:dyDescent="0.15">
      <c r="A269" s="68"/>
      <c r="B269" s="71" t="s">
        <v>137</v>
      </c>
      <c r="C269" s="71"/>
      <c r="D269" s="71"/>
      <c r="E269" s="71"/>
      <c r="F269" s="71"/>
      <c r="G269" s="71"/>
      <c r="H269" s="21"/>
      <c r="I269" s="72"/>
      <c r="J269" s="72"/>
      <c r="K269" s="72"/>
      <c r="L269" s="72"/>
      <c r="M269" s="72"/>
      <c r="N269" s="73"/>
      <c r="O269" s="73"/>
      <c r="P269" s="73"/>
      <c r="Q269" s="74"/>
      <c r="R269" s="74"/>
      <c r="S269" s="75"/>
      <c r="T269" s="75"/>
      <c r="U269" s="75"/>
      <c r="V269" s="75"/>
      <c r="W269" s="76">
        <f t="shared" ref="W269" si="46">ROUNDDOWN(N269*S269,0)</f>
        <v>0</v>
      </c>
      <c r="X269" s="76"/>
      <c r="Y269" s="76"/>
      <c r="Z269" s="76"/>
      <c r="AA269" s="67" t="s">
        <v>155</v>
      </c>
    </row>
    <row r="270" spans="1:29" ht="10.5" customHeight="1" x14ac:dyDescent="0.15">
      <c r="A270" s="68"/>
      <c r="B270" s="71"/>
      <c r="C270" s="71"/>
      <c r="D270" s="71"/>
      <c r="E270" s="71"/>
      <c r="F270" s="71"/>
      <c r="G270" s="71"/>
      <c r="H270" s="22"/>
      <c r="I270" s="72"/>
      <c r="J270" s="72"/>
      <c r="K270" s="72"/>
      <c r="L270" s="72"/>
      <c r="M270" s="72"/>
      <c r="N270" s="73"/>
      <c r="O270" s="73"/>
      <c r="P270" s="73"/>
      <c r="Q270" s="74"/>
      <c r="R270" s="74"/>
      <c r="S270" s="75"/>
      <c r="T270" s="75"/>
      <c r="U270" s="75"/>
      <c r="V270" s="75"/>
      <c r="W270" s="76"/>
      <c r="X270" s="76"/>
      <c r="Y270" s="76"/>
      <c r="Z270" s="76"/>
      <c r="AA270" s="67"/>
      <c r="AC270" s="19"/>
    </row>
    <row r="271" spans="1:29" ht="10.5" customHeight="1" x14ac:dyDescent="0.15">
      <c r="A271" s="68"/>
      <c r="B271" s="71"/>
      <c r="C271" s="71"/>
      <c r="D271" s="71"/>
      <c r="E271" s="71"/>
      <c r="F271" s="71"/>
      <c r="G271" s="71"/>
      <c r="H271" s="21"/>
      <c r="I271" s="72"/>
      <c r="J271" s="72"/>
      <c r="K271" s="72"/>
      <c r="L271" s="72"/>
      <c r="M271" s="72"/>
      <c r="N271" s="73"/>
      <c r="O271" s="73"/>
      <c r="P271" s="73"/>
      <c r="Q271" s="74"/>
      <c r="R271" s="74"/>
      <c r="S271" s="75"/>
      <c r="T271" s="75"/>
      <c r="U271" s="75"/>
      <c r="V271" s="75"/>
      <c r="W271" s="76">
        <f t="shared" ref="W271" si="47">ROUNDDOWN(N271*S271,0)</f>
        <v>0</v>
      </c>
      <c r="X271" s="76"/>
      <c r="Y271" s="76"/>
      <c r="Z271" s="76"/>
      <c r="AA271" s="117"/>
      <c r="AC271" s="19"/>
    </row>
    <row r="272" spans="1:29" ht="10.5" customHeight="1" x14ac:dyDescent="0.15">
      <c r="A272" s="68"/>
      <c r="B272" s="71"/>
      <c r="C272" s="71"/>
      <c r="D272" s="71"/>
      <c r="E272" s="71"/>
      <c r="F272" s="71"/>
      <c r="G272" s="71"/>
      <c r="H272" s="22"/>
      <c r="I272" s="72"/>
      <c r="J272" s="72"/>
      <c r="K272" s="72"/>
      <c r="L272" s="72"/>
      <c r="M272" s="72"/>
      <c r="N272" s="73"/>
      <c r="O272" s="73"/>
      <c r="P272" s="73"/>
      <c r="Q272" s="74"/>
      <c r="R272" s="74"/>
      <c r="S272" s="75"/>
      <c r="T272" s="75"/>
      <c r="U272" s="75"/>
      <c r="V272" s="75"/>
      <c r="W272" s="76"/>
      <c r="X272" s="76"/>
      <c r="Y272" s="76"/>
      <c r="Z272" s="76"/>
      <c r="AA272" s="117"/>
      <c r="AC272" s="19"/>
    </row>
    <row r="273" spans="1:30" ht="10.5" customHeight="1" x14ac:dyDescent="0.15">
      <c r="A273" s="68"/>
      <c r="B273" s="71"/>
      <c r="C273" s="71"/>
      <c r="D273" s="71"/>
      <c r="E273" s="71"/>
      <c r="F273" s="71"/>
      <c r="G273" s="71"/>
      <c r="H273" s="21"/>
      <c r="I273" s="72"/>
      <c r="J273" s="72"/>
      <c r="K273" s="72"/>
      <c r="L273" s="72"/>
      <c r="M273" s="72"/>
      <c r="N273" s="73"/>
      <c r="O273" s="73"/>
      <c r="P273" s="73"/>
      <c r="Q273" s="74"/>
      <c r="R273" s="74"/>
      <c r="S273" s="75"/>
      <c r="T273" s="75"/>
      <c r="U273" s="75"/>
      <c r="V273" s="75"/>
      <c r="W273" s="76">
        <f t="shared" ref="W273" si="48">ROUNDDOWN(N273*S273,0)</f>
        <v>0</v>
      </c>
      <c r="X273" s="76"/>
      <c r="Y273" s="76"/>
      <c r="Z273" s="76"/>
      <c r="AA273" s="117"/>
      <c r="AC273" s="19"/>
    </row>
    <row r="274" spans="1:30" ht="10.5" customHeight="1" x14ac:dyDescent="0.15">
      <c r="A274" s="68"/>
      <c r="B274" s="71"/>
      <c r="C274" s="71"/>
      <c r="D274" s="71"/>
      <c r="E274" s="71"/>
      <c r="F274" s="71"/>
      <c r="G274" s="71"/>
      <c r="H274" s="22"/>
      <c r="I274" s="72"/>
      <c r="J274" s="72"/>
      <c r="K274" s="72"/>
      <c r="L274" s="72"/>
      <c r="M274" s="72"/>
      <c r="N274" s="73"/>
      <c r="O274" s="73"/>
      <c r="P274" s="73"/>
      <c r="Q274" s="74"/>
      <c r="R274" s="74"/>
      <c r="S274" s="75"/>
      <c r="T274" s="75"/>
      <c r="U274" s="75"/>
      <c r="V274" s="75"/>
      <c r="W274" s="76"/>
      <c r="X274" s="76"/>
      <c r="Y274" s="76"/>
      <c r="Z274" s="76"/>
      <c r="AA274" s="117"/>
      <c r="AC274" s="19"/>
    </row>
    <row r="275" spans="1:30" ht="10.5" customHeight="1" x14ac:dyDescent="0.15">
      <c r="A275" s="68"/>
      <c r="B275" s="71"/>
      <c r="C275" s="71"/>
      <c r="D275" s="71"/>
      <c r="E275" s="71"/>
      <c r="F275" s="71"/>
      <c r="G275" s="71"/>
      <c r="H275" s="21"/>
      <c r="I275" s="72"/>
      <c r="J275" s="72"/>
      <c r="K275" s="72"/>
      <c r="L275" s="72"/>
      <c r="M275" s="72"/>
      <c r="N275" s="73"/>
      <c r="O275" s="73"/>
      <c r="P275" s="73"/>
      <c r="Q275" s="74"/>
      <c r="R275" s="74"/>
      <c r="S275" s="75"/>
      <c r="T275" s="75"/>
      <c r="U275" s="75"/>
      <c r="V275" s="75"/>
      <c r="W275" s="76">
        <f t="shared" ref="W275" si="49">ROUNDDOWN(N275*S275,0)</f>
        <v>0</v>
      </c>
      <c r="X275" s="76"/>
      <c r="Y275" s="76"/>
      <c r="Z275" s="76"/>
      <c r="AA275" s="70"/>
      <c r="AC275" s="19"/>
    </row>
    <row r="276" spans="1:30" ht="10.5" customHeight="1" x14ac:dyDescent="0.15">
      <c r="A276" s="68"/>
      <c r="B276" s="71"/>
      <c r="C276" s="71"/>
      <c r="D276" s="71"/>
      <c r="E276" s="71"/>
      <c r="F276" s="71"/>
      <c r="G276" s="71"/>
      <c r="H276" s="22"/>
      <c r="I276" s="72"/>
      <c r="J276" s="72"/>
      <c r="K276" s="72"/>
      <c r="L276" s="72"/>
      <c r="M276" s="72"/>
      <c r="N276" s="73"/>
      <c r="O276" s="73"/>
      <c r="P276" s="73"/>
      <c r="Q276" s="74"/>
      <c r="R276" s="74"/>
      <c r="S276" s="75"/>
      <c r="T276" s="75"/>
      <c r="U276" s="75"/>
      <c r="V276" s="75"/>
      <c r="W276" s="76"/>
      <c r="X276" s="76"/>
      <c r="Y276" s="76"/>
      <c r="Z276" s="76"/>
      <c r="AA276" s="70"/>
      <c r="AC276" s="19"/>
    </row>
    <row r="277" spans="1:30" ht="10.5" customHeight="1" x14ac:dyDescent="0.15">
      <c r="A277" s="68"/>
      <c r="B277" s="71" t="s">
        <v>45</v>
      </c>
      <c r="C277" s="71"/>
      <c r="D277" s="71"/>
      <c r="E277" s="71"/>
      <c r="F277" s="71"/>
      <c r="G277" s="71"/>
      <c r="H277" s="21"/>
      <c r="I277" s="72"/>
      <c r="J277" s="72"/>
      <c r="K277" s="72"/>
      <c r="L277" s="72"/>
      <c r="M277" s="72"/>
      <c r="N277" s="73"/>
      <c r="O277" s="73"/>
      <c r="P277" s="73"/>
      <c r="Q277" s="74"/>
      <c r="R277" s="74"/>
      <c r="S277" s="75"/>
      <c r="T277" s="75"/>
      <c r="U277" s="75"/>
      <c r="V277" s="75"/>
      <c r="W277" s="76">
        <f>SUM(W251:Z276)</f>
        <v>0</v>
      </c>
      <c r="X277" s="76"/>
      <c r="Y277" s="76"/>
      <c r="Z277" s="76"/>
      <c r="AA277" s="70"/>
      <c r="AC277" s="19"/>
    </row>
    <row r="278" spans="1:30" ht="10.5" customHeight="1" x14ac:dyDescent="0.15">
      <c r="A278" s="68"/>
      <c r="B278" s="71"/>
      <c r="C278" s="71"/>
      <c r="D278" s="71"/>
      <c r="E278" s="71"/>
      <c r="F278" s="71"/>
      <c r="G278" s="71"/>
      <c r="H278" s="22"/>
      <c r="I278" s="72"/>
      <c r="J278" s="72"/>
      <c r="K278" s="72"/>
      <c r="L278" s="72"/>
      <c r="M278" s="72"/>
      <c r="N278" s="73"/>
      <c r="O278" s="73"/>
      <c r="P278" s="73"/>
      <c r="Q278" s="74"/>
      <c r="R278" s="74"/>
      <c r="S278" s="75"/>
      <c r="T278" s="75"/>
      <c r="U278" s="75"/>
      <c r="V278" s="75"/>
      <c r="W278" s="76"/>
      <c r="X278" s="76"/>
      <c r="Y278" s="76"/>
      <c r="Z278" s="76"/>
      <c r="AA278" s="70"/>
      <c r="AC278" s="19"/>
    </row>
    <row r="279" spans="1:30" ht="11.45" customHeight="1" x14ac:dyDescent="0.15">
      <c r="A279" s="68"/>
      <c r="B279" s="71"/>
      <c r="C279" s="71"/>
      <c r="D279" s="71"/>
      <c r="E279" s="71"/>
      <c r="F279" s="71"/>
      <c r="G279" s="71"/>
      <c r="H279" s="21"/>
      <c r="I279" s="86"/>
      <c r="J279" s="86"/>
      <c r="K279" s="86"/>
      <c r="L279" s="86"/>
      <c r="M279" s="86"/>
      <c r="N279" s="73"/>
      <c r="O279" s="73"/>
      <c r="P279" s="73"/>
      <c r="Q279" s="74"/>
      <c r="R279" s="74"/>
      <c r="S279" s="75"/>
      <c r="T279" s="75"/>
      <c r="U279" s="75"/>
      <c r="V279" s="75"/>
      <c r="W279" s="76"/>
      <c r="X279" s="76"/>
      <c r="Y279" s="76"/>
      <c r="Z279" s="76"/>
      <c r="AA279" s="70"/>
    </row>
    <row r="280" spans="1:30" ht="11.45" customHeight="1" x14ac:dyDescent="0.15">
      <c r="A280" s="68"/>
      <c r="B280" s="71"/>
      <c r="C280" s="71"/>
      <c r="D280" s="71"/>
      <c r="E280" s="71"/>
      <c r="F280" s="71"/>
      <c r="G280" s="71"/>
      <c r="H280" s="22"/>
      <c r="I280" s="86"/>
      <c r="J280" s="86"/>
      <c r="K280" s="86"/>
      <c r="L280" s="86"/>
      <c r="M280" s="86"/>
      <c r="N280" s="73"/>
      <c r="O280" s="73"/>
      <c r="P280" s="73"/>
      <c r="Q280" s="74"/>
      <c r="R280" s="74"/>
      <c r="S280" s="75"/>
      <c r="T280" s="75"/>
      <c r="U280" s="75"/>
      <c r="V280" s="75"/>
      <c r="W280" s="76"/>
      <c r="X280" s="76"/>
      <c r="Y280" s="76"/>
      <c r="Z280" s="76"/>
      <c r="AA280" s="70"/>
    </row>
    <row r="281" spans="1:30" ht="11.45" customHeight="1" x14ac:dyDescent="0.15">
      <c r="A281" s="68"/>
      <c r="B281" s="71"/>
      <c r="C281" s="71"/>
      <c r="D281" s="71"/>
      <c r="E281" s="71"/>
      <c r="F281" s="71"/>
      <c r="G281" s="71"/>
      <c r="H281" s="21"/>
      <c r="I281" s="86"/>
      <c r="J281" s="86"/>
      <c r="K281" s="86"/>
      <c r="L281" s="86"/>
      <c r="M281" s="86"/>
      <c r="N281" s="73"/>
      <c r="O281" s="73"/>
      <c r="P281" s="73"/>
      <c r="Q281" s="74"/>
      <c r="R281" s="74"/>
      <c r="S281" s="75"/>
      <c r="T281" s="75"/>
      <c r="U281" s="75"/>
      <c r="V281" s="75"/>
      <c r="W281" s="76"/>
      <c r="X281" s="76"/>
      <c r="Y281" s="76"/>
      <c r="Z281" s="76"/>
      <c r="AA281" s="123"/>
    </row>
    <row r="282" spans="1:30" ht="11.45" customHeight="1" x14ac:dyDescent="0.15">
      <c r="A282" s="68"/>
      <c r="B282" s="71"/>
      <c r="C282" s="71"/>
      <c r="D282" s="71"/>
      <c r="E282" s="71"/>
      <c r="F282" s="71"/>
      <c r="G282" s="71"/>
      <c r="H282" s="22"/>
      <c r="I282" s="86"/>
      <c r="J282" s="86"/>
      <c r="K282" s="86"/>
      <c r="L282" s="86"/>
      <c r="M282" s="86"/>
      <c r="N282" s="73"/>
      <c r="O282" s="73"/>
      <c r="P282" s="73"/>
      <c r="Q282" s="74"/>
      <c r="R282" s="74"/>
      <c r="S282" s="75"/>
      <c r="T282" s="75"/>
      <c r="U282" s="75"/>
      <c r="V282" s="75"/>
      <c r="W282" s="76"/>
      <c r="X282" s="76"/>
      <c r="Y282" s="76"/>
      <c r="Z282" s="76"/>
      <c r="AA282" s="123"/>
      <c r="AC282" s="19"/>
    </row>
    <row r="283" spans="1:30" ht="11.45" customHeight="1" x14ac:dyDescent="0.15">
      <c r="A283" s="68"/>
      <c r="B283" s="71"/>
      <c r="C283" s="71"/>
      <c r="D283" s="71"/>
      <c r="E283" s="71"/>
      <c r="F283" s="71"/>
      <c r="G283" s="71"/>
      <c r="H283" s="21"/>
      <c r="I283" s="86"/>
      <c r="J283" s="86"/>
      <c r="K283" s="86"/>
      <c r="L283" s="86"/>
      <c r="M283" s="86"/>
      <c r="N283" s="73"/>
      <c r="O283" s="73"/>
      <c r="P283" s="73"/>
      <c r="Q283" s="74"/>
      <c r="R283" s="74"/>
      <c r="S283" s="75"/>
      <c r="T283" s="75"/>
      <c r="U283" s="75"/>
      <c r="V283" s="75"/>
      <c r="W283" s="76"/>
      <c r="X283" s="76"/>
      <c r="Y283" s="76"/>
      <c r="Z283" s="76"/>
      <c r="AA283" s="123"/>
    </row>
    <row r="284" spans="1:30" ht="11.45" customHeight="1" x14ac:dyDescent="0.15">
      <c r="A284" s="68"/>
      <c r="B284" s="71"/>
      <c r="C284" s="71"/>
      <c r="D284" s="71"/>
      <c r="E284" s="71"/>
      <c r="F284" s="71"/>
      <c r="G284" s="71"/>
      <c r="H284" s="22"/>
      <c r="I284" s="86"/>
      <c r="J284" s="86"/>
      <c r="K284" s="86"/>
      <c r="L284" s="86"/>
      <c r="M284" s="86"/>
      <c r="N284" s="73"/>
      <c r="O284" s="73"/>
      <c r="P284" s="73"/>
      <c r="Q284" s="74"/>
      <c r="R284" s="74"/>
      <c r="S284" s="75"/>
      <c r="T284" s="75"/>
      <c r="U284" s="75"/>
      <c r="V284" s="75"/>
      <c r="W284" s="76"/>
      <c r="X284" s="76"/>
      <c r="Y284" s="76"/>
      <c r="Z284" s="76"/>
      <c r="AA284" s="123"/>
    </row>
    <row r="285" spans="1:30" ht="10.5" customHeight="1" x14ac:dyDescent="0.15">
      <c r="A285" s="68"/>
      <c r="B285" s="71"/>
      <c r="C285" s="71"/>
      <c r="D285" s="71"/>
      <c r="E285" s="71"/>
      <c r="F285" s="71"/>
      <c r="G285" s="71"/>
      <c r="H285" s="21"/>
      <c r="I285" s="72"/>
      <c r="J285" s="72"/>
      <c r="K285" s="72"/>
      <c r="L285" s="72"/>
      <c r="M285" s="72"/>
      <c r="N285" s="73"/>
      <c r="O285" s="73"/>
      <c r="P285" s="73"/>
      <c r="Q285" s="74"/>
      <c r="R285" s="74"/>
      <c r="S285" s="75"/>
      <c r="T285" s="75"/>
      <c r="U285" s="75"/>
      <c r="V285" s="75"/>
      <c r="W285" s="76"/>
      <c r="X285" s="76"/>
      <c r="Y285" s="76"/>
      <c r="Z285" s="76"/>
      <c r="AA285" s="70"/>
      <c r="AC285" s="19"/>
    </row>
    <row r="286" spans="1:30" ht="10.5" customHeight="1" x14ac:dyDescent="0.15">
      <c r="A286" s="68"/>
      <c r="B286" s="71"/>
      <c r="C286" s="71"/>
      <c r="D286" s="71"/>
      <c r="E286" s="71"/>
      <c r="F286" s="71"/>
      <c r="G286" s="71"/>
      <c r="H286" s="22"/>
      <c r="I286" s="72"/>
      <c r="J286" s="72"/>
      <c r="K286" s="72"/>
      <c r="L286" s="72"/>
      <c r="M286" s="72"/>
      <c r="N286" s="73"/>
      <c r="O286" s="73"/>
      <c r="P286" s="73"/>
      <c r="Q286" s="74"/>
      <c r="R286" s="74"/>
      <c r="S286" s="75"/>
      <c r="T286" s="75"/>
      <c r="U286" s="75"/>
      <c r="V286" s="75"/>
      <c r="W286" s="76"/>
      <c r="X286" s="76"/>
      <c r="Y286" s="76"/>
      <c r="Z286" s="76"/>
      <c r="AA286" s="70"/>
      <c r="AC286" s="19"/>
    </row>
    <row r="287" spans="1:30" ht="11.45" customHeight="1" x14ac:dyDescent="0.15">
      <c r="A287" s="68"/>
      <c r="B287" s="71"/>
      <c r="C287" s="71"/>
      <c r="D287" s="71"/>
      <c r="E287" s="71"/>
      <c r="F287" s="71"/>
      <c r="G287" s="71"/>
      <c r="H287" s="21"/>
      <c r="I287" s="86"/>
      <c r="J287" s="86"/>
      <c r="K287" s="86"/>
      <c r="L287" s="86"/>
      <c r="M287" s="86"/>
      <c r="N287" s="73"/>
      <c r="O287" s="73"/>
      <c r="P287" s="73"/>
      <c r="Q287" s="74"/>
      <c r="R287" s="74"/>
      <c r="S287" s="75"/>
      <c r="T287" s="75"/>
      <c r="U287" s="75"/>
      <c r="V287" s="75"/>
      <c r="W287" s="331"/>
      <c r="X287" s="331"/>
      <c r="Y287" s="331"/>
      <c r="Z287" s="331"/>
      <c r="AA287" s="123"/>
      <c r="AC287" s="121"/>
      <c r="AD287" s="122"/>
    </row>
    <row r="288" spans="1:30" ht="11.45" customHeight="1" thickBot="1" x14ac:dyDescent="0.2">
      <c r="A288" s="69"/>
      <c r="B288" s="85"/>
      <c r="C288" s="85"/>
      <c r="D288" s="85"/>
      <c r="E288" s="85"/>
      <c r="F288" s="85"/>
      <c r="G288" s="85"/>
      <c r="H288" s="24"/>
      <c r="I288" s="87"/>
      <c r="J288" s="87"/>
      <c r="K288" s="87"/>
      <c r="L288" s="87"/>
      <c r="M288" s="87"/>
      <c r="N288" s="88"/>
      <c r="O288" s="88"/>
      <c r="P288" s="88"/>
      <c r="Q288" s="89"/>
      <c r="R288" s="89"/>
      <c r="S288" s="90"/>
      <c r="T288" s="90"/>
      <c r="U288" s="90"/>
      <c r="V288" s="90"/>
      <c r="W288" s="332"/>
      <c r="X288" s="332"/>
      <c r="Y288" s="332"/>
      <c r="Z288" s="332"/>
      <c r="AA288" s="124"/>
      <c r="AC288" s="122"/>
      <c r="AD288" s="122"/>
    </row>
    <row r="289" spans="1:29" ht="24" customHeight="1" x14ac:dyDescent="0.15">
      <c r="J289" s="116" t="s">
        <v>12</v>
      </c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  <c r="V289" s="116"/>
    </row>
    <row r="290" spans="1:29" ht="17.25" customHeight="1" thickBot="1" x14ac:dyDescent="0.2">
      <c r="A290" s="142"/>
      <c r="B290" s="142"/>
      <c r="C290" s="142"/>
      <c r="D290" s="142"/>
      <c r="E290" s="142"/>
      <c r="F290" s="142"/>
      <c r="G290" s="142"/>
      <c r="H290" s="142"/>
      <c r="I290" s="142"/>
      <c r="J290" s="142"/>
      <c r="K290" s="142"/>
      <c r="L290" s="142"/>
      <c r="M290" s="142"/>
      <c r="N290" s="142"/>
      <c r="O290" s="142"/>
      <c r="P290" s="142"/>
      <c r="Q290" s="142"/>
      <c r="R290" s="142"/>
      <c r="S290" s="142"/>
      <c r="T290" s="142"/>
      <c r="U290" s="142"/>
      <c r="V290" s="142"/>
      <c r="W290" s="142"/>
      <c r="X290" s="142"/>
      <c r="Y290" s="142"/>
      <c r="Z290" s="142"/>
      <c r="AA290" s="142"/>
    </row>
    <row r="291" spans="1:29" ht="16.5" customHeight="1" x14ac:dyDescent="0.15">
      <c r="A291" s="143" t="s">
        <v>5</v>
      </c>
      <c r="B291" s="144"/>
      <c r="C291" s="144"/>
      <c r="D291" s="144"/>
      <c r="E291" s="144"/>
      <c r="F291" s="144"/>
      <c r="G291" s="144"/>
      <c r="H291" s="145"/>
      <c r="I291" s="152" t="s">
        <v>4</v>
      </c>
      <c r="J291" s="152"/>
      <c r="K291" s="152"/>
      <c r="L291" s="152"/>
      <c r="M291" s="152"/>
      <c r="N291" s="152" t="s">
        <v>6</v>
      </c>
      <c r="O291" s="152"/>
      <c r="P291" s="152"/>
      <c r="Q291" s="152" t="s">
        <v>0</v>
      </c>
      <c r="R291" s="152"/>
      <c r="S291" s="155" t="s">
        <v>152</v>
      </c>
      <c r="T291" s="155"/>
      <c r="U291" s="155"/>
      <c r="V291" s="155"/>
      <c r="W291" s="152" t="s">
        <v>2</v>
      </c>
      <c r="X291" s="152"/>
      <c r="Y291" s="152"/>
      <c r="Z291" s="152"/>
      <c r="AA291" s="34" t="s">
        <v>36</v>
      </c>
    </row>
    <row r="292" spans="1:29" ht="16.5" customHeight="1" x14ac:dyDescent="0.15">
      <c r="A292" s="146"/>
      <c r="B292" s="147"/>
      <c r="C292" s="147"/>
      <c r="D292" s="147"/>
      <c r="E292" s="147"/>
      <c r="F292" s="147"/>
      <c r="G292" s="147"/>
      <c r="H292" s="148"/>
      <c r="I292" s="153"/>
      <c r="J292" s="153"/>
      <c r="K292" s="153"/>
      <c r="L292" s="153"/>
      <c r="M292" s="153"/>
      <c r="N292" s="153"/>
      <c r="O292" s="153"/>
      <c r="P292" s="153"/>
      <c r="Q292" s="153"/>
      <c r="R292" s="153"/>
      <c r="S292" s="156"/>
      <c r="T292" s="156"/>
      <c r="U292" s="156"/>
      <c r="V292" s="156"/>
      <c r="W292" s="153"/>
      <c r="X292" s="153"/>
      <c r="Y292" s="153"/>
      <c r="Z292" s="153"/>
      <c r="AA292" s="35" t="s">
        <v>38</v>
      </c>
    </row>
    <row r="293" spans="1:29" ht="18.75" customHeight="1" thickBot="1" x14ac:dyDescent="0.2">
      <c r="A293" s="149"/>
      <c r="B293" s="150"/>
      <c r="C293" s="150"/>
      <c r="D293" s="150"/>
      <c r="E293" s="150"/>
      <c r="F293" s="150"/>
      <c r="G293" s="150"/>
      <c r="H293" s="151"/>
      <c r="I293" s="154"/>
      <c r="J293" s="154"/>
      <c r="K293" s="154"/>
      <c r="L293" s="154"/>
      <c r="M293" s="154"/>
      <c r="N293" s="154"/>
      <c r="O293" s="154"/>
      <c r="P293" s="154"/>
      <c r="Q293" s="154"/>
      <c r="R293" s="154"/>
      <c r="S293" s="157"/>
      <c r="T293" s="157"/>
      <c r="U293" s="157"/>
      <c r="V293" s="157"/>
      <c r="W293" s="154"/>
      <c r="X293" s="154"/>
      <c r="Y293" s="154"/>
      <c r="Z293" s="154"/>
      <c r="AA293" s="33" t="s">
        <v>37</v>
      </c>
    </row>
    <row r="294" spans="1:29" ht="15" customHeight="1" x14ac:dyDescent="0.15">
      <c r="A294" s="118" t="s">
        <v>61</v>
      </c>
      <c r="B294" s="334" t="s">
        <v>62</v>
      </c>
      <c r="C294" s="334"/>
      <c r="D294" s="334"/>
      <c r="E294" s="334"/>
      <c r="F294" s="334"/>
      <c r="G294" s="334"/>
      <c r="H294" s="335"/>
      <c r="I294" s="86"/>
      <c r="J294" s="86"/>
      <c r="K294" s="86"/>
      <c r="L294" s="86"/>
      <c r="M294" s="86"/>
      <c r="N294" s="73"/>
      <c r="O294" s="73"/>
      <c r="P294" s="73"/>
      <c r="Q294" s="74"/>
      <c r="R294" s="74"/>
      <c r="S294" s="75"/>
      <c r="T294" s="75"/>
      <c r="U294" s="75"/>
      <c r="V294" s="75"/>
      <c r="W294" s="76"/>
      <c r="X294" s="76"/>
      <c r="Y294" s="76"/>
      <c r="Z294" s="76"/>
      <c r="AA294" s="141"/>
    </row>
    <row r="295" spans="1:29" ht="15" customHeight="1" x14ac:dyDescent="0.15">
      <c r="A295" s="118"/>
      <c r="B295" s="336"/>
      <c r="C295" s="336"/>
      <c r="D295" s="336"/>
      <c r="E295" s="336"/>
      <c r="F295" s="336"/>
      <c r="G295" s="336"/>
      <c r="H295" s="337"/>
      <c r="I295" s="86"/>
      <c r="J295" s="86"/>
      <c r="K295" s="86"/>
      <c r="L295" s="86"/>
      <c r="M295" s="86"/>
      <c r="N295" s="73"/>
      <c r="O295" s="73"/>
      <c r="P295" s="73"/>
      <c r="Q295" s="74"/>
      <c r="R295" s="74"/>
      <c r="S295" s="75"/>
      <c r="T295" s="75"/>
      <c r="U295" s="75"/>
      <c r="V295" s="75"/>
      <c r="W295" s="76"/>
      <c r="X295" s="76"/>
      <c r="Y295" s="76"/>
      <c r="Z295" s="76"/>
      <c r="AA295" s="141"/>
      <c r="AC295" s="19"/>
    </row>
    <row r="296" spans="1:29" ht="11.45" customHeight="1" x14ac:dyDescent="0.15">
      <c r="A296" s="68"/>
      <c r="B296" s="71" t="s">
        <v>115</v>
      </c>
      <c r="C296" s="71"/>
      <c r="D296" s="71"/>
      <c r="E296" s="71"/>
      <c r="F296" s="71"/>
      <c r="G296" s="71"/>
      <c r="H296" s="21"/>
      <c r="I296" s="333" t="s">
        <v>63</v>
      </c>
      <c r="J296" s="333"/>
      <c r="K296" s="333"/>
      <c r="L296" s="333"/>
      <c r="M296" s="333"/>
      <c r="N296" s="73"/>
      <c r="O296" s="73"/>
      <c r="P296" s="73"/>
      <c r="Q296" s="74" t="s">
        <v>160</v>
      </c>
      <c r="R296" s="74"/>
      <c r="S296" s="75"/>
      <c r="T296" s="75"/>
      <c r="U296" s="75"/>
      <c r="V296" s="75"/>
      <c r="W296" s="76">
        <f>ROUNDDOWN(N296*S296,0)</f>
        <v>0</v>
      </c>
      <c r="X296" s="76"/>
      <c r="Y296" s="76"/>
      <c r="Z296" s="76"/>
      <c r="AA296" s="117"/>
    </row>
    <row r="297" spans="1:29" ht="11.45" customHeight="1" x14ac:dyDescent="0.15">
      <c r="A297" s="68"/>
      <c r="B297" s="71"/>
      <c r="C297" s="71"/>
      <c r="D297" s="71"/>
      <c r="E297" s="71"/>
      <c r="F297" s="71"/>
      <c r="G297" s="71"/>
      <c r="H297" s="22"/>
      <c r="I297" s="333"/>
      <c r="J297" s="333"/>
      <c r="K297" s="333"/>
      <c r="L297" s="333"/>
      <c r="M297" s="333"/>
      <c r="N297" s="73"/>
      <c r="O297" s="73"/>
      <c r="P297" s="73"/>
      <c r="Q297" s="74"/>
      <c r="R297" s="74"/>
      <c r="S297" s="75"/>
      <c r="T297" s="75"/>
      <c r="U297" s="75"/>
      <c r="V297" s="75"/>
      <c r="W297" s="76"/>
      <c r="X297" s="76"/>
      <c r="Y297" s="76"/>
      <c r="Z297" s="76"/>
      <c r="AA297" s="117"/>
      <c r="AC297" s="19"/>
    </row>
    <row r="298" spans="1:29" ht="11.45" customHeight="1" x14ac:dyDescent="0.15">
      <c r="A298" s="68"/>
      <c r="B298" s="71" t="s">
        <v>26</v>
      </c>
      <c r="C298" s="71"/>
      <c r="D298" s="71"/>
      <c r="E298" s="71"/>
      <c r="F298" s="71"/>
      <c r="G298" s="71"/>
      <c r="H298" s="21"/>
      <c r="I298" s="72" t="s">
        <v>64</v>
      </c>
      <c r="J298" s="72"/>
      <c r="K298" s="72"/>
      <c r="L298" s="72"/>
      <c r="M298" s="72"/>
      <c r="N298" s="73"/>
      <c r="O298" s="73"/>
      <c r="P298" s="73"/>
      <c r="Q298" s="74" t="s">
        <v>160</v>
      </c>
      <c r="R298" s="74"/>
      <c r="S298" s="75"/>
      <c r="T298" s="75"/>
      <c r="U298" s="75"/>
      <c r="V298" s="75"/>
      <c r="W298" s="76">
        <f t="shared" ref="W298" si="50">ROUNDDOWN(N298*S298,0)</f>
        <v>0</v>
      </c>
      <c r="X298" s="76"/>
      <c r="Y298" s="76"/>
      <c r="Z298" s="76"/>
      <c r="AA298" s="117" t="s">
        <v>141</v>
      </c>
    </row>
    <row r="299" spans="1:29" ht="11.45" customHeight="1" x14ac:dyDescent="0.15">
      <c r="A299" s="68"/>
      <c r="B299" s="71"/>
      <c r="C299" s="71"/>
      <c r="D299" s="71"/>
      <c r="E299" s="71"/>
      <c r="F299" s="71"/>
      <c r="G299" s="71"/>
      <c r="H299" s="22"/>
      <c r="I299" s="72"/>
      <c r="J299" s="72"/>
      <c r="K299" s="72"/>
      <c r="L299" s="72"/>
      <c r="M299" s="72"/>
      <c r="N299" s="73"/>
      <c r="O299" s="73"/>
      <c r="P299" s="73"/>
      <c r="Q299" s="74"/>
      <c r="R299" s="74"/>
      <c r="S299" s="75"/>
      <c r="T299" s="75"/>
      <c r="U299" s="75"/>
      <c r="V299" s="75"/>
      <c r="W299" s="76"/>
      <c r="X299" s="76"/>
      <c r="Y299" s="76"/>
      <c r="Z299" s="76"/>
      <c r="AA299" s="117"/>
    </row>
    <row r="300" spans="1:29" ht="11.45" customHeight="1" x14ac:dyDescent="0.15">
      <c r="A300" s="68"/>
      <c r="B300" s="71" t="s">
        <v>30</v>
      </c>
      <c r="C300" s="71"/>
      <c r="D300" s="71"/>
      <c r="E300" s="71"/>
      <c r="F300" s="71"/>
      <c r="G300" s="71"/>
      <c r="H300" s="21"/>
      <c r="I300" s="86"/>
      <c r="J300" s="86"/>
      <c r="K300" s="86"/>
      <c r="L300" s="86"/>
      <c r="M300" s="86"/>
      <c r="N300" s="73"/>
      <c r="O300" s="73"/>
      <c r="P300" s="73"/>
      <c r="Q300" s="74"/>
      <c r="R300" s="74"/>
      <c r="S300" s="75"/>
      <c r="T300" s="75"/>
      <c r="U300" s="75"/>
      <c r="V300" s="75"/>
      <c r="W300" s="76">
        <f t="shared" ref="W300" si="51">ROUNDDOWN(N300*S300,0)</f>
        <v>0</v>
      </c>
      <c r="X300" s="76"/>
      <c r="Y300" s="76"/>
      <c r="Z300" s="76"/>
      <c r="AA300" s="117"/>
    </row>
    <row r="301" spans="1:29" ht="11.45" customHeight="1" x14ac:dyDescent="0.15">
      <c r="A301" s="68"/>
      <c r="B301" s="71"/>
      <c r="C301" s="71"/>
      <c r="D301" s="71"/>
      <c r="E301" s="71"/>
      <c r="F301" s="71"/>
      <c r="G301" s="71"/>
      <c r="H301" s="22"/>
      <c r="I301" s="86"/>
      <c r="J301" s="86"/>
      <c r="K301" s="86"/>
      <c r="L301" s="86"/>
      <c r="M301" s="86"/>
      <c r="N301" s="73"/>
      <c r="O301" s="73"/>
      <c r="P301" s="73"/>
      <c r="Q301" s="74"/>
      <c r="R301" s="74"/>
      <c r="S301" s="75"/>
      <c r="T301" s="75"/>
      <c r="U301" s="75"/>
      <c r="V301" s="75"/>
      <c r="W301" s="76"/>
      <c r="X301" s="76"/>
      <c r="Y301" s="76"/>
      <c r="Z301" s="76"/>
      <c r="AA301" s="117"/>
    </row>
    <row r="302" spans="1:29" ht="11.45" customHeight="1" x14ac:dyDescent="0.15">
      <c r="A302" s="68"/>
      <c r="B302" s="71"/>
      <c r="C302" s="71"/>
      <c r="D302" s="71"/>
      <c r="E302" s="71"/>
      <c r="F302" s="71"/>
      <c r="G302" s="71"/>
      <c r="H302" s="21"/>
      <c r="I302" s="86"/>
      <c r="J302" s="86"/>
      <c r="K302" s="86"/>
      <c r="L302" s="86"/>
      <c r="M302" s="86"/>
      <c r="N302" s="73"/>
      <c r="O302" s="73"/>
      <c r="P302" s="73"/>
      <c r="Q302" s="74"/>
      <c r="R302" s="74"/>
      <c r="S302" s="75"/>
      <c r="T302" s="75"/>
      <c r="U302" s="75"/>
      <c r="V302" s="75"/>
      <c r="W302" s="76">
        <f t="shared" ref="W302" si="52">ROUNDDOWN(N302*S302,0)</f>
        <v>0</v>
      </c>
      <c r="X302" s="76"/>
      <c r="Y302" s="76"/>
      <c r="Z302" s="76"/>
      <c r="AA302" s="117"/>
    </row>
    <row r="303" spans="1:29" ht="11.45" customHeight="1" x14ac:dyDescent="0.15">
      <c r="A303" s="68"/>
      <c r="B303" s="71"/>
      <c r="C303" s="71"/>
      <c r="D303" s="71"/>
      <c r="E303" s="71"/>
      <c r="F303" s="71"/>
      <c r="G303" s="71"/>
      <c r="H303" s="22"/>
      <c r="I303" s="86"/>
      <c r="J303" s="86"/>
      <c r="K303" s="86"/>
      <c r="L303" s="86"/>
      <c r="M303" s="86"/>
      <c r="N303" s="73"/>
      <c r="O303" s="73"/>
      <c r="P303" s="73"/>
      <c r="Q303" s="74"/>
      <c r="R303" s="74"/>
      <c r="S303" s="75"/>
      <c r="T303" s="75"/>
      <c r="U303" s="75"/>
      <c r="V303" s="75"/>
      <c r="W303" s="76"/>
      <c r="X303" s="76"/>
      <c r="Y303" s="76"/>
      <c r="Z303" s="76"/>
      <c r="AA303" s="117"/>
    </row>
    <row r="304" spans="1:29" ht="11.45" customHeight="1" x14ac:dyDescent="0.15">
      <c r="A304" s="68"/>
      <c r="B304" s="71"/>
      <c r="C304" s="71"/>
      <c r="D304" s="71"/>
      <c r="E304" s="71"/>
      <c r="F304" s="71"/>
      <c r="G304" s="71"/>
      <c r="H304" s="21"/>
      <c r="I304" s="72"/>
      <c r="J304" s="72"/>
      <c r="K304" s="72"/>
      <c r="L304" s="72"/>
      <c r="M304" s="72"/>
      <c r="N304" s="73"/>
      <c r="O304" s="73"/>
      <c r="P304" s="73"/>
      <c r="Q304" s="74"/>
      <c r="R304" s="74"/>
      <c r="S304" s="75"/>
      <c r="T304" s="75"/>
      <c r="U304" s="75"/>
      <c r="V304" s="75"/>
      <c r="W304" s="76">
        <f t="shared" ref="W304" si="53">ROUNDDOWN(N304*S304,0)</f>
        <v>0</v>
      </c>
      <c r="X304" s="76"/>
      <c r="Y304" s="76"/>
      <c r="Z304" s="76"/>
      <c r="AA304" s="117"/>
    </row>
    <row r="305" spans="1:29" ht="10.5" customHeight="1" x14ac:dyDescent="0.15">
      <c r="A305" s="68"/>
      <c r="B305" s="71"/>
      <c r="C305" s="71"/>
      <c r="D305" s="71"/>
      <c r="E305" s="71"/>
      <c r="F305" s="71"/>
      <c r="G305" s="71"/>
      <c r="H305" s="22"/>
      <c r="I305" s="72"/>
      <c r="J305" s="72"/>
      <c r="K305" s="72"/>
      <c r="L305" s="72"/>
      <c r="M305" s="72"/>
      <c r="N305" s="73"/>
      <c r="O305" s="73"/>
      <c r="P305" s="73"/>
      <c r="Q305" s="74"/>
      <c r="R305" s="74"/>
      <c r="S305" s="75"/>
      <c r="T305" s="75"/>
      <c r="U305" s="75"/>
      <c r="V305" s="75"/>
      <c r="W305" s="76"/>
      <c r="X305" s="76"/>
      <c r="Y305" s="76"/>
      <c r="Z305" s="76"/>
      <c r="AA305" s="117"/>
      <c r="AC305" s="19"/>
    </row>
    <row r="306" spans="1:29" ht="11.45" customHeight="1" x14ac:dyDescent="0.15">
      <c r="A306" s="68"/>
      <c r="B306" s="71" t="s">
        <v>45</v>
      </c>
      <c r="C306" s="71"/>
      <c r="D306" s="71"/>
      <c r="E306" s="71"/>
      <c r="F306" s="71"/>
      <c r="G306" s="71"/>
      <c r="H306" s="21"/>
      <c r="I306" s="72"/>
      <c r="J306" s="72"/>
      <c r="K306" s="72"/>
      <c r="L306" s="72"/>
      <c r="M306" s="72"/>
      <c r="N306" s="73"/>
      <c r="O306" s="73"/>
      <c r="P306" s="73"/>
      <c r="Q306" s="74"/>
      <c r="R306" s="74"/>
      <c r="S306" s="75"/>
      <c r="T306" s="75"/>
      <c r="U306" s="75"/>
      <c r="V306" s="75"/>
      <c r="W306" s="76">
        <f>SUM(W296:Z305)</f>
        <v>0</v>
      </c>
      <c r="X306" s="76"/>
      <c r="Y306" s="76"/>
      <c r="Z306" s="76"/>
      <c r="AA306" s="117"/>
    </row>
    <row r="307" spans="1:29" ht="10.5" customHeight="1" x14ac:dyDescent="0.15">
      <c r="A307" s="68"/>
      <c r="B307" s="71"/>
      <c r="C307" s="71"/>
      <c r="D307" s="71"/>
      <c r="E307" s="71"/>
      <c r="F307" s="71"/>
      <c r="G307" s="71"/>
      <c r="H307" s="22"/>
      <c r="I307" s="72"/>
      <c r="J307" s="72"/>
      <c r="K307" s="72"/>
      <c r="L307" s="72"/>
      <c r="M307" s="72"/>
      <c r="N307" s="73"/>
      <c r="O307" s="73"/>
      <c r="P307" s="73"/>
      <c r="Q307" s="74"/>
      <c r="R307" s="74"/>
      <c r="S307" s="75"/>
      <c r="T307" s="75"/>
      <c r="U307" s="75"/>
      <c r="V307" s="75"/>
      <c r="W307" s="76"/>
      <c r="X307" s="76"/>
      <c r="Y307" s="76"/>
      <c r="Z307" s="76"/>
      <c r="AA307" s="117"/>
      <c r="AC307" s="19"/>
    </row>
    <row r="308" spans="1:29" ht="11.45" customHeight="1" x14ac:dyDescent="0.15">
      <c r="A308" s="68"/>
      <c r="B308" s="71"/>
      <c r="C308" s="71"/>
      <c r="D308" s="71"/>
      <c r="E308" s="71"/>
      <c r="F308" s="71"/>
      <c r="G308" s="71"/>
      <c r="H308" s="21"/>
      <c r="I308" s="72"/>
      <c r="J308" s="72"/>
      <c r="K308" s="72"/>
      <c r="L308" s="72"/>
      <c r="M308" s="72"/>
      <c r="N308" s="73"/>
      <c r="O308" s="73"/>
      <c r="P308" s="73"/>
      <c r="Q308" s="74"/>
      <c r="R308" s="74"/>
      <c r="S308" s="75"/>
      <c r="T308" s="75"/>
      <c r="U308" s="75"/>
      <c r="V308" s="75"/>
      <c r="W308" s="76"/>
      <c r="X308" s="76"/>
      <c r="Y308" s="76"/>
      <c r="Z308" s="76"/>
      <c r="AA308" s="117"/>
    </row>
    <row r="309" spans="1:29" ht="10.5" customHeight="1" x14ac:dyDescent="0.15">
      <c r="A309" s="68"/>
      <c r="B309" s="71"/>
      <c r="C309" s="71"/>
      <c r="D309" s="71"/>
      <c r="E309" s="71"/>
      <c r="F309" s="71"/>
      <c r="G309" s="71"/>
      <c r="H309" s="22"/>
      <c r="I309" s="72"/>
      <c r="J309" s="72"/>
      <c r="K309" s="72"/>
      <c r="L309" s="72"/>
      <c r="M309" s="72"/>
      <c r="N309" s="73"/>
      <c r="O309" s="73"/>
      <c r="P309" s="73"/>
      <c r="Q309" s="74"/>
      <c r="R309" s="74"/>
      <c r="S309" s="75"/>
      <c r="T309" s="75"/>
      <c r="U309" s="75"/>
      <c r="V309" s="75"/>
      <c r="W309" s="76"/>
      <c r="X309" s="76"/>
      <c r="Y309" s="76"/>
      <c r="Z309" s="76"/>
      <c r="AA309" s="117"/>
      <c r="AC309" s="19"/>
    </row>
    <row r="310" spans="1:29" ht="14.25" customHeight="1" x14ac:dyDescent="0.15">
      <c r="A310" s="118" t="s">
        <v>65</v>
      </c>
      <c r="B310" s="338" t="s">
        <v>66</v>
      </c>
      <c r="C310" s="338"/>
      <c r="D310" s="338"/>
      <c r="E310" s="338"/>
      <c r="F310" s="338"/>
      <c r="G310" s="338"/>
      <c r="H310" s="339"/>
      <c r="I310" s="72"/>
      <c r="J310" s="72"/>
      <c r="K310" s="72"/>
      <c r="L310" s="72"/>
      <c r="M310" s="72"/>
      <c r="N310" s="73"/>
      <c r="O310" s="73"/>
      <c r="P310" s="73"/>
      <c r="Q310" s="74"/>
      <c r="R310" s="74"/>
      <c r="S310" s="75"/>
      <c r="T310" s="75"/>
      <c r="U310" s="75"/>
      <c r="V310" s="75"/>
      <c r="W310" s="76"/>
      <c r="X310" s="76"/>
      <c r="Y310" s="76"/>
      <c r="Z310" s="76"/>
      <c r="AA310" s="141" t="s">
        <v>139</v>
      </c>
      <c r="AC310" s="19"/>
    </row>
    <row r="311" spans="1:29" ht="14.25" customHeight="1" x14ac:dyDescent="0.15">
      <c r="A311" s="118"/>
      <c r="B311" s="336"/>
      <c r="C311" s="336"/>
      <c r="D311" s="336"/>
      <c r="E311" s="336"/>
      <c r="F311" s="336"/>
      <c r="G311" s="336"/>
      <c r="H311" s="337"/>
      <c r="I311" s="72"/>
      <c r="J311" s="72"/>
      <c r="K311" s="72"/>
      <c r="L311" s="72"/>
      <c r="M311" s="72"/>
      <c r="N311" s="73"/>
      <c r="O311" s="73"/>
      <c r="P311" s="73"/>
      <c r="Q311" s="74"/>
      <c r="R311" s="74"/>
      <c r="S311" s="75"/>
      <c r="T311" s="75"/>
      <c r="U311" s="75"/>
      <c r="V311" s="75"/>
      <c r="W311" s="76"/>
      <c r="X311" s="76"/>
      <c r="Y311" s="76"/>
      <c r="Z311" s="76"/>
      <c r="AA311" s="141"/>
      <c r="AC311" s="19"/>
    </row>
    <row r="312" spans="1:29" ht="11.45" customHeight="1" x14ac:dyDescent="0.15">
      <c r="A312" s="68"/>
      <c r="B312" s="71" t="s">
        <v>67</v>
      </c>
      <c r="C312" s="71"/>
      <c r="D312" s="71"/>
      <c r="E312" s="71"/>
      <c r="F312" s="71"/>
      <c r="G312" s="71"/>
      <c r="H312" s="21"/>
      <c r="I312" s="72"/>
      <c r="J312" s="72"/>
      <c r="K312" s="72"/>
      <c r="L312" s="72"/>
      <c r="M312" s="72"/>
      <c r="N312" s="73"/>
      <c r="O312" s="73"/>
      <c r="P312" s="73"/>
      <c r="Q312" s="74" t="s">
        <v>70</v>
      </c>
      <c r="R312" s="74"/>
      <c r="S312" s="75"/>
      <c r="T312" s="75"/>
      <c r="U312" s="75"/>
      <c r="V312" s="75"/>
      <c r="W312" s="76">
        <f>ROUNDDOWN(N312*S312,0)</f>
        <v>0</v>
      </c>
      <c r="X312" s="76"/>
      <c r="Y312" s="76"/>
      <c r="Z312" s="76"/>
      <c r="AA312" s="67" t="s">
        <v>155</v>
      </c>
    </row>
    <row r="313" spans="1:29" ht="10.5" customHeight="1" x14ac:dyDescent="0.15">
      <c r="A313" s="68"/>
      <c r="B313" s="71"/>
      <c r="C313" s="71"/>
      <c r="D313" s="71"/>
      <c r="E313" s="71"/>
      <c r="F313" s="71"/>
      <c r="G313" s="71"/>
      <c r="H313" s="22"/>
      <c r="I313" s="72"/>
      <c r="J313" s="72"/>
      <c r="K313" s="72"/>
      <c r="L313" s="72"/>
      <c r="M313" s="72"/>
      <c r="N313" s="73"/>
      <c r="O313" s="73"/>
      <c r="P313" s="73"/>
      <c r="Q313" s="74"/>
      <c r="R313" s="74"/>
      <c r="S313" s="75"/>
      <c r="T313" s="75"/>
      <c r="U313" s="75"/>
      <c r="V313" s="75"/>
      <c r="W313" s="76"/>
      <c r="X313" s="76"/>
      <c r="Y313" s="76"/>
      <c r="Z313" s="76"/>
      <c r="AA313" s="67"/>
      <c r="AC313" s="19"/>
    </row>
    <row r="314" spans="1:29" ht="11.45" customHeight="1" x14ac:dyDescent="0.15">
      <c r="A314" s="68"/>
      <c r="B314" s="71" t="s">
        <v>68</v>
      </c>
      <c r="C314" s="71"/>
      <c r="D314" s="71"/>
      <c r="E314" s="71"/>
      <c r="F314" s="71"/>
      <c r="G314" s="71"/>
      <c r="H314" s="21"/>
      <c r="I314" s="72" t="s">
        <v>69</v>
      </c>
      <c r="J314" s="72"/>
      <c r="K314" s="72"/>
      <c r="L314" s="72"/>
      <c r="M314" s="72"/>
      <c r="N314" s="73"/>
      <c r="O314" s="73"/>
      <c r="P314" s="73"/>
      <c r="Q314" s="74" t="s">
        <v>70</v>
      </c>
      <c r="R314" s="74"/>
      <c r="S314" s="75"/>
      <c r="T314" s="75"/>
      <c r="U314" s="75"/>
      <c r="V314" s="75"/>
      <c r="W314" s="76">
        <f t="shared" ref="W314" si="54">ROUNDDOWN(N314*S314,0)</f>
        <v>0</v>
      </c>
      <c r="X314" s="76"/>
      <c r="Y314" s="76"/>
      <c r="Z314" s="76"/>
      <c r="AA314" s="67" t="s">
        <v>155</v>
      </c>
    </row>
    <row r="315" spans="1:29" ht="10.5" customHeight="1" x14ac:dyDescent="0.15">
      <c r="A315" s="68"/>
      <c r="B315" s="71"/>
      <c r="C315" s="71"/>
      <c r="D315" s="71"/>
      <c r="E315" s="71"/>
      <c r="F315" s="71"/>
      <c r="G315" s="71"/>
      <c r="H315" s="22"/>
      <c r="I315" s="72"/>
      <c r="J315" s="72"/>
      <c r="K315" s="72"/>
      <c r="L315" s="72"/>
      <c r="M315" s="72"/>
      <c r="N315" s="73"/>
      <c r="O315" s="73"/>
      <c r="P315" s="73"/>
      <c r="Q315" s="74"/>
      <c r="R315" s="74"/>
      <c r="S315" s="75"/>
      <c r="T315" s="75"/>
      <c r="U315" s="75"/>
      <c r="V315" s="75"/>
      <c r="W315" s="76"/>
      <c r="X315" s="76"/>
      <c r="Y315" s="76"/>
      <c r="Z315" s="76"/>
      <c r="AA315" s="67"/>
      <c r="AC315" s="19"/>
    </row>
    <row r="316" spans="1:29" ht="11.45" customHeight="1" x14ac:dyDescent="0.15">
      <c r="A316" s="68"/>
      <c r="B316" s="71" t="s">
        <v>26</v>
      </c>
      <c r="C316" s="71"/>
      <c r="D316" s="71"/>
      <c r="E316" s="71"/>
      <c r="F316" s="71"/>
      <c r="G316" s="71"/>
      <c r="H316" s="21"/>
      <c r="I316" s="72" t="s">
        <v>64</v>
      </c>
      <c r="J316" s="72"/>
      <c r="K316" s="72"/>
      <c r="L316" s="72"/>
      <c r="M316" s="72"/>
      <c r="N316" s="73"/>
      <c r="O316" s="73"/>
      <c r="P316" s="73"/>
      <c r="Q316" s="74" t="s">
        <v>70</v>
      </c>
      <c r="R316" s="74"/>
      <c r="S316" s="75"/>
      <c r="T316" s="75"/>
      <c r="U316" s="75"/>
      <c r="V316" s="75"/>
      <c r="W316" s="76">
        <f t="shared" ref="W316" si="55">ROUNDDOWN(N316*S316,0)</f>
        <v>0</v>
      </c>
      <c r="X316" s="76"/>
      <c r="Y316" s="76"/>
      <c r="Z316" s="76"/>
      <c r="AA316" s="67" t="s">
        <v>155</v>
      </c>
    </row>
    <row r="317" spans="1:29" ht="10.5" customHeight="1" x14ac:dyDescent="0.15">
      <c r="A317" s="68"/>
      <c r="B317" s="71"/>
      <c r="C317" s="71"/>
      <c r="D317" s="71"/>
      <c r="E317" s="71"/>
      <c r="F317" s="71"/>
      <c r="G317" s="71"/>
      <c r="H317" s="22"/>
      <c r="I317" s="72"/>
      <c r="J317" s="72"/>
      <c r="K317" s="72"/>
      <c r="L317" s="72"/>
      <c r="M317" s="72"/>
      <c r="N317" s="73"/>
      <c r="O317" s="73"/>
      <c r="P317" s="73"/>
      <c r="Q317" s="74"/>
      <c r="R317" s="74"/>
      <c r="S317" s="75"/>
      <c r="T317" s="75"/>
      <c r="U317" s="75"/>
      <c r="V317" s="75"/>
      <c r="W317" s="76"/>
      <c r="X317" s="76"/>
      <c r="Y317" s="76"/>
      <c r="Z317" s="76"/>
      <c r="AA317" s="67"/>
      <c r="AC317" s="19"/>
    </row>
    <row r="318" spans="1:29" ht="11.45" customHeight="1" x14ac:dyDescent="0.15">
      <c r="A318" s="68"/>
      <c r="B318" s="71" t="s">
        <v>30</v>
      </c>
      <c r="C318" s="71"/>
      <c r="D318" s="71"/>
      <c r="E318" s="71"/>
      <c r="F318" s="71"/>
      <c r="G318" s="71"/>
      <c r="H318" s="21"/>
      <c r="I318" s="72"/>
      <c r="J318" s="72"/>
      <c r="K318" s="72"/>
      <c r="L318" s="72"/>
      <c r="M318" s="72"/>
      <c r="N318" s="73"/>
      <c r="O318" s="73"/>
      <c r="P318" s="73"/>
      <c r="Q318" s="74"/>
      <c r="R318" s="74"/>
      <c r="S318" s="75"/>
      <c r="T318" s="75"/>
      <c r="U318" s="75"/>
      <c r="V318" s="75"/>
      <c r="W318" s="76">
        <f t="shared" ref="W318" si="56">ROUNDDOWN(N318*S318,0)</f>
        <v>0</v>
      </c>
      <c r="X318" s="76"/>
      <c r="Y318" s="76"/>
      <c r="Z318" s="76"/>
      <c r="AA318" s="67" t="s">
        <v>155</v>
      </c>
    </row>
    <row r="319" spans="1:29" ht="10.5" customHeight="1" x14ac:dyDescent="0.15">
      <c r="A319" s="68"/>
      <c r="B319" s="71"/>
      <c r="C319" s="71"/>
      <c r="D319" s="71"/>
      <c r="E319" s="71"/>
      <c r="F319" s="71"/>
      <c r="G319" s="71"/>
      <c r="H319" s="22"/>
      <c r="I319" s="72"/>
      <c r="J319" s="72"/>
      <c r="K319" s="72"/>
      <c r="L319" s="72"/>
      <c r="M319" s="72"/>
      <c r="N319" s="73"/>
      <c r="O319" s="73"/>
      <c r="P319" s="73"/>
      <c r="Q319" s="74"/>
      <c r="R319" s="74"/>
      <c r="S319" s="75"/>
      <c r="T319" s="75"/>
      <c r="U319" s="75"/>
      <c r="V319" s="75"/>
      <c r="W319" s="76"/>
      <c r="X319" s="76"/>
      <c r="Y319" s="76"/>
      <c r="Z319" s="76"/>
      <c r="AA319" s="67"/>
      <c r="AC319" s="19"/>
    </row>
    <row r="320" spans="1:29" ht="10.5" customHeight="1" x14ac:dyDescent="0.15">
      <c r="A320" s="68"/>
      <c r="B320" s="71"/>
      <c r="C320" s="71"/>
      <c r="D320" s="71"/>
      <c r="E320" s="71"/>
      <c r="F320" s="71"/>
      <c r="G320" s="71"/>
      <c r="H320" s="21"/>
      <c r="I320" s="72"/>
      <c r="J320" s="72"/>
      <c r="K320" s="72"/>
      <c r="L320" s="72"/>
      <c r="M320" s="72"/>
      <c r="N320" s="73"/>
      <c r="O320" s="73"/>
      <c r="P320" s="73"/>
      <c r="Q320" s="74"/>
      <c r="R320" s="74"/>
      <c r="S320" s="75"/>
      <c r="T320" s="75"/>
      <c r="U320" s="75"/>
      <c r="V320" s="75"/>
      <c r="W320" s="76">
        <f t="shared" ref="W320" si="57">ROUNDDOWN(N320*S320,0)</f>
        <v>0</v>
      </c>
      <c r="X320" s="76"/>
      <c r="Y320" s="76"/>
      <c r="Z320" s="76"/>
      <c r="AA320" s="117"/>
      <c r="AC320" s="19"/>
    </row>
    <row r="321" spans="1:29" ht="10.5" customHeight="1" x14ac:dyDescent="0.15">
      <c r="A321" s="68"/>
      <c r="B321" s="71"/>
      <c r="C321" s="71"/>
      <c r="D321" s="71"/>
      <c r="E321" s="71"/>
      <c r="F321" s="71"/>
      <c r="G321" s="71"/>
      <c r="H321" s="22"/>
      <c r="I321" s="72"/>
      <c r="J321" s="72"/>
      <c r="K321" s="72"/>
      <c r="L321" s="72"/>
      <c r="M321" s="72"/>
      <c r="N321" s="73"/>
      <c r="O321" s="73"/>
      <c r="P321" s="73"/>
      <c r="Q321" s="74"/>
      <c r="R321" s="74"/>
      <c r="S321" s="75"/>
      <c r="T321" s="75"/>
      <c r="U321" s="75"/>
      <c r="V321" s="75"/>
      <c r="W321" s="76"/>
      <c r="X321" s="76"/>
      <c r="Y321" s="76"/>
      <c r="Z321" s="76"/>
      <c r="AA321" s="117"/>
      <c r="AC321" s="19"/>
    </row>
    <row r="322" spans="1:29" ht="10.5" customHeight="1" x14ac:dyDescent="0.15">
      <c r="A322" s="68"/>
      <c r="B322" s="71"/>
      <c r="C322" s="71"/>
      <c r="D322" s="71"/>
      <c r="E322" s="71"/>
      <c r="F322" s="71"/>
      <c r="G322" s="71"/>
      <c r="H322" s="21"/>
      <c r="I322" s="72"/>
      <c r="J322" s="72"/>
      <c r="K322" s="72"/>
      <c r="L322" s="72"/>
      <c r="M322" s="72"/>
      <c r="N322" s="73"/>
      <c r="O322" s="73"/>
      <c r="P322" s="73"/>
      <c r="Q322" s="74"/>
      <c r="R322" s="74"/>
      <c r="S322" s="75"/>
      <c r="T322" s="75"/>
      <c r="U322" s="75"/>
      <c r="V322" s="75"/>
      <c r="W322" s="76">
        <f t="shared" ref="W322" si="58">ROUNDDOWN(N322*S322,0)</f>
        <v>0</v>
      </c>
      <c r="X322" s="76"/>
      <c r="Y322" s="76"/>
      <c r="Z322" s="76"/>
      <c r="AA322" s="117"/>
      <c r="AC322" s="19"/>
    </row>
    <row r="323" spans="1:29" ht="10.5" customHeight="1" x14ac:dyDescent="0.15">
      <c r="A323" s="68"/>
      <c r="B323" s="71"/>
      <c r="C323" s="71"/>
      <c r="D323" s="71"/>
      <c r="E323" s="71"/>
      <c r="F323" s="71"/>
      <c r="G323" s="71"/>
      <c r="H323" s="22"/>
      <c r="I323" s="72"/>
      <c r="J323" s="72"/>
      <c r="K323" s="72"/>
      <c r="L323" s="72"/>
      <c r="M323" s="72"/>
      <c r="N323" s="73"/>
      <c r="O323" s="73"/>
      <c r="P323" s="73"/>
      <c r="Q323" s="74"/>
      <c r="R323" s="74"/>
      <c r="S323" s="75"/>
      <c r="T323" s="75"/>
      <c r="U323" s="75"/>
      <c r="V323" s="75"/>
      <c r="W323" s="76"/>
      <c r="X323" s="76"/>
      <c r="Y323" s="76"/>
      <c r="Z323" s="76"/>
      <c r="AA323" s="117"/>
      <c r="AC323" s="19"/>
    </row>
    <row r="324" spans="1:29" ht="10.5" customHeight="1" x14ac:dyDescent="0.15">
      <c r="A324" s="68"/>
      <c r="B324" s="71" t="s">
        <v>45</v>
      </c>
      <c r="C324" s="71"/>
      <c r="D324" s="71"/>
      <c r="E324" s="71"/>
      <c r="F324" s="71"/>
      <c r="G324" s="71"/>
      <c r="H324" s="21"/>
      <c r="I324" s="72"/>
      <c r="J324" s="72"/>
      <c r="K324" s="72"/>
      <c r="L324" s="72"/>
      <c r="M324" s="72"/>
      <c r="N324" s="73"/>
      <c r="O324" s="73"/>
      <c r="P324" s="73"/>
      <c r="Q324" s="74"/>
      <c r="R324" s="74"/>
      <c r="S324" s="75"/>
      <c r="T324" s="75"/>
      <c r="U324" s="75"/>
      <c r="V324" s="75"/>
      <c r="W324" s="76">
        <f>SUM(W312:Z323)</f>
        <v>0</v>
      </c>
      <c r="X324" s="76"/>
      <c r="Y324" s="76"/>
      <c r="Z324" s="76"/>
      <c r="AA324" s="117"/>
      <c r="AC324" s="19"/>
    </row>
    <row r="325" spans="1:29" ht="10.5" customHeight="1" x14ac:dyDescent="0.15">
      <c r="A325" s="68"/>
      <c r="B325" s="71"/>
      <c r="C325" s="71"/>
      <c r="D325" s="71"/>
      <c r="E325" s="71"/>
      <c r="F325" s="71"/>
      <c r="G325" s="71"/>
      <c r="H325" s="22"/>
      <c r="I325" s="72"/>
      <c r="J325" s="72"/>
      <c r="K325" s="72"/>
      <c r="L325" s="72"/>
      <c r="M325" s="72"/>
      <c r="N325" s="73"/>
      <c r="O325" s="73"/>
      <c r="P325" s="73"/>
      <c r="Q325" s="74"/>
      <c r="R325" s="74"/>
      <c r="S325" s="75"/>
      <c r="T325" s="75"/>
      <c r="U325" s="75"/>
      <c r="V325" s="75"/>
      <c r="W325" s="76"/>
      <c r="X325" s="76"/>
      <c r="Y325" s="76"/>
      <c r="Z325" s="76"/>
      <c r="AA325" s="117"/>
      <c r="AC325" s="19"/>
    </row>
    <row r="326" spans="1:29" ht="11.45" customHeight="1" x14ac:dyDescent="0.15">
      <c r="A326" s="68"/>
      <c r="B326" s="71"/>
      <c r="C326" s="71"/>
      <c r="D326" s="71"/>
      <c r="E326" s="71"/>
      <c r="F326" s="71"/>
      <c r="G326" s="71"/>
      <c r="H326" s="21"/>
      <c r="I326" s="72"/>
      <c r="J326" s="72"/>
      <c r="K326" s="72"/>
      <c r="L326" s="72"/>
      <c r="M326" s="72"/>
      <c r="N326" s="73"/>
      <c r="O326" s="73"/>
      <c r="P326" s="73"/>
      <c r="Q326" s="74"/>
      <c r="R326" s="74"/>
      <c r="S326" s="75"/>
      <c r="T326" s="75"/>
      <c r="U326" s="75"/>
      <c r="V326" s="75"/>
      <c r="W326" s="76"/>
      <c r="X326" s="76"/>
      <c r="Y326" s="76"/>
      <c r="Z326" s="76"/>
      <c r="AA326" s="117"/>
    </row>
    <row r="327" spans="1:29" ht="10.5" customHeight="1" x14ac:dyDescent="0.15">
      <c r="A327" s="68"/>
      <c r="B327" s="71"/>
      <c r="C327" s="71"/>
      <c r="D327" s="71"/>
      <c r="E327" s="71"/>
      <c r="F327" s="71"/>
      <c r="G327" s="71"/>
      <c r="H327" s="22"/>
      <c r="I327" s="72"/>
      <c r="J327" s="72"/>
      <c r="K327" s="72"/>
      <c r="L327" s="72"/>
      <c r="M327" s="72"/>
      <c r="N327" s="73"/>
      <c r="O327" s="73"/>
      <c r="P327" s="73"/>
      <c r="Q327" s="74"/>
      <c r="R327" s="74"/>
      <c r="S327" s="75"/>
      <c r="T327" s="75"/>
      <c r="U327" s="75"/>
      <c r="V327" s="75"/>
      <c r="W327" s="76"/>
      <c r="X327" s="76"/>
      <c r="Y327" s="76"/>
      <c r="Z327" s="76"/>
      <c r="AA327" s="117"/>
      <c r="AC327" s="19"/>
    </row>
    <row r="328" spans="1:29" ht="14.25" customHeight="1" x14ac:dyDescent="0.15">
      <c r="A328" s="118" t="s">
        <v>71</v>
      </c>
      <c r="B328" s="338" t="s">
        <v>72</v>
      </c>
      <c r="C328" s="338"/>
      <c r="D328" s="338"/>
      <c r="E328" s="338"/>
      <c r="F328" s="338"/>
      <c r="G328" s="338"/>
      <c r="H328" s="339"/>
      <c r="I328" s="72"/>
      <c r="J328" s="72"/>
      <c r="K328" s="72"/>
      <c r="L328" s="72"/>
      <c r="M328" s="72"/>
      <c r="N328" s="73"/>
      <c r="O328" s="73"/>
      <c r="P328" s="73"/>
      <c r="Q328" s="74"/>
      <c r="R328" s="74"/>
      <c r="S328" s="75"/>
      <c r="T328" s="75"/>
      <c r="U328" s="75"/>
      <c r="V328" s="75"/>
      <c r="W328" s="76"/>
      <c r="X328" s="76"/>
      <c r="Y328" s="76"/>
      <c r="Z328" s="76"/>
      <c r="AA328" s="70"/>
      <c r="AC328" s="19"/>
    </row>
    <row r="329" spans="1:29" ht="14.25" customHeight="1" x14ac:dyDescent="0.15">
      <c r="A329" s="118"/>
      <c r="B329" s="336"/>
      <c r="C329" s="336"/>
      <c r="D329" s="336"/>
      <c r="E329" s="336"/>
      <c r="F329" s="336"/>
      <c r="G329" s="336"/>
      <c r="H329" s="337"/>
      <c r="I329" s="72"/>
      <c r="J329" s="72"/>
      <c r="K329" s="72"/>
      <c r="L329" s="72"/>
      <c r="M329" s="72"/>
      <c r="N329" s="73"/>
      <c r="O329" s="73"/>
      <c r="P329" s="73"/>
      <c r="Q329" s="74"/>
      <c r="R329" s="74"/>
      <c r="S329" s="75"/>
      <c r="T329" s="75"/>
      <c r="U329" s="75"/>
      <c r="V329" s="75"/>
      <c r="W329" s="76"/>
      <c r="X329" s="76"/>
      <c r="Y329" s="76"/>
      <c r="Z329" s="76"/>
      <c r="AA329" s="70"/>
      <c r="AC329" s="19"/>
    </row>
    <row r="330" spans="1:29" ht="10.5" customHeight="1" x14ac:dyDescent="0.15">
      <c r="A330" s="68"/>
      <c r="B330" s="71" t="s">
        <v>73</v>
      </c>
      <c r="C330" s="71"/>
      <c r="D330" s="71"/>
      <c r="E330" s="71"/>
      <c r="F330" s="71"/>
      <c r="G330" s="71"/>
      <c r="H330" s="21"/>
      <c r="I330" s="72" t="s">
        <v>69</v>
      </c>
      <c r="J330" s="72"/>
      <c r="K330" s="72"/>
      <c r="L330" s="72"/>
      <c r="M330" s="72"/>
      <c r="N330" s="73"/>
      <c r="O330" s="73"/>
      <c r="P330" s="73"/>
      <c r="Q330" s="74" t="s">
        <v>161</v>
      </c>
      <c r="R330" s="74"/>
      <c r="S330" s="75"/>
      <c r="T330" s="75"/>
      <c r="U330" s="75"/>
      <c r="V330" s="75"/>
      <c r="W330" s="76">
        <f>ROUNDDOWN(N330*S330,0)</f>
        <v>0</v>
      </c>
      <c r="X330" s="76"/>
      <c r="Y330" s="76"/>
      <c r="Z330" s="76"/>
      <c r="AA330" s="117"/>
      <c r="AC330" s="19"/>
    </row>
    <row r="331" spans="1:29" ht="10.5" customHeight="1" x14ac:dyDescent="0.15">
      <c r="A331" s="68"/>
      <c r="B331" s="71"/>
      <c r="C331" s="71"/>
      <c r="D331" s="71"/>
      <c r="E331" s="71"/>
      <c r="F331" s="71"/>
      <c r="G331" s="71"/>
      <c r="H331" s="22"/>
      <c r="I331" s="72"/>
      <c r="J331" s="72"/>
      <c r="K331" s="72"/>
      <c r="L331" s="72"/>
      <c r="M331" s="72"/>
      <c r="N331" s="73"/>
      <c r="O331" s="73"/>
      <c r="P331" s="73"/>
      <c r="Q331" s="74"/>
      <c r="R331" s="74"/>
      <c r="S331" s="75"/>
      <c r="T331" s="75"/>
      <c r="U331" s="75"/>
      <c r="V331" s="75"/>
      <c r="W331" s="76"/>
      <c r="X331" s="76"/>
      <c r="Y331" s="76"/>
      <c r="Z331" s="76"/>
      <c r="AA331" s="117"/>
      <c r="AC331" s="19"/>
    </row>
    <row r="332" spans="1:29" ht="10.5" customHeight="1" x14ac:dyDescent="0.15">
      <c r="A332" s="68"/>
      <c r="B332" s="71" t="s">
        <v>26</v>
      </c>
      <c r="C332" s="71"/>
      <c r="D332" s="71"/>
      <c r="E332" s="71"/>
      <c r="F332" s="71"/>
      <c r="G332" s="71"/>
      <c r="H332" s="21"/>
      <c r="I332" s="72" t="s">
        <v>64</v>
      </c>
      <c r="J332" s="72"/>
      <c r="K332" s="72"/>
      <c r="L332" s="72"/>
      <c r="M332" s="72"/>
      <c r="N332" s="73"/>
      <c r="O332" s="73"/>
      <c r="P332" s="73"/>
      <c r="Q332" s="74" t="s">
        <v>161</v>
      </c>
      <c r="R332" s="74"/>
      <c r="S332" s="75"/>
      <c r="T332" s="75"/>
      <c r="U332" s="75"/>
      <c r="V332" s="75"/>
      <c r="W332" s="76">
        <f t="shared" ref="W332" si="59">ROUNDDOWN(N332*S332,0)</f>
        <v>0</v>
      </c>
      <c r="X332" s="76"/>
      <c r="Y332" s="76"/>
      <c r="Z332" s="76"/>
      <c r="AA332" s="117" t="s">
        <v>141</v>
      </c>
      <c r="AC332" s="19"/>
    </row>
    <row r="333" spans="1:29" ht="10.5" customHeight="1" x14ac:dyDescent="0.15">
      <c r="A333" s="68"/>
      <c r="B333" s="71"/>
      <c r="C333" s="71"/>
      <c r="D333" s="71"/>
      <c r="E333" s="71"/>
      <c r="F333" s="71"/>
      <c r="G333" s="71"/>
      <c r="H333" s="22"/>
      <c r="I333" s="72"/>
      <c r="J333" s="72"/>
      <c r="K333" s="72"/>
      <c r="L333" s="72"/>
      <c r="M333" s="72"/>
      <c r="N333" s="73"/>
      <c r="O333" s="73"/>
      <c r="P333" s="73"/>
      <c r="Q333" s="74"/>
      <c r="R333" s="74"/>
      <c r="S333" s="75"/>
      <c r="T333" s="75"/>
      <c r="U333" s="75"/>
      <c r="V333" s="75"/>
      <c r="W333" s="76"/>
      <c r="X333" s="76"/>
      <c r="Y333" s="76"/>
      <c r="Z333" s="76"/>
      <c r="AA333" s="117"/>
      <c r="AC333" s="19"/>
    </row>
    <row r="334" spans="1:29" ht="10.5" customHeight="1" x14ac:dyDescent="0.15">
      <c r="A334" s="68"/>
      <c r="B334" s="71" t="s">
        <v>30</v>
      </c>
      <c r="C334" s="71"/>
      <c r="D334" s="71"/>
      <c r="E334" s="71"/>
      <c r="F334" s="71"/>
      <c r="G334" s="71"/>
      <c r="H334" s="21"/>
      <c r="I334" s="72"/>
      <c r="J334" s="72"/>
      <c r="K334" s="72"/>
      <c r="L334" s="72"/>
      <c r="M334" s="72"/>
      <c r="N334" s="73"/>
      <c r="O334" s="73"/>
      <c r="P334" s="73"/>
      <c r="Q334" s="74"/>
      <c r="R334" s="74"/>
      <c r="S334" s="75"/>
      <c r="T334" s="75"/>
      <c r="U334" s="75"/>
      <c r="V334" s="75"/>
      <c r="W334" s="76">
        <f t="shared" ref="W334" si="60">ROUNDDOWN(N334*S334,0)</f>
        <v>0</v>
      </c>
      <c r="X334" s="76"/>
      <c r="Y334" s="76"/>
      <c r="Z334" s="76"/>
      <c r="AA334" s="117"/>
      <c r="AC334" s="19"/>
    </row>
    <row r="335" spans="1:29" ht="10.5" customHeight="1" x14ac:dyDescent="0.15">
      <c r="A335" s="68"/>
      <c r="B335" s="71"/>
      <c r="C335" s="71"/>
      <c r="D335" s="71"/>
      <c r="E335" s="71"/>
      <c r="F335" s="71"/>
      <c r="G335" s="71"/>
      <c r="H335" s="22"/>
      <c r="I335" s="72"/>
      <c r="J335" s="72"/>
      <c r="K335" s="72"/>
      <c r="L335" s="72"/>
      <c r="M335" s="72"/>
      <c r="N335" s="73"/>
      <c r="O335" s="73"/>
      <c r="P335" s="73"/>
      <c r="Q335" s="74"/>
      <c r="R335" s="74"/>
      <c r="S335" s="75"/>
      <c r="T335" s="75"/>
      <c r="U335" s="75"/>
      <c r="V335" s="75"/>
      <c r="W335" s="76"/>
      <c r="X335" s="76"/>
      <c r="Y335" s="76"/>
      <c r="Z335" s="76"/>
      <c r="AA335" s="117"/>
      <c r="AC335" s="19"/>
    </row>
    <row r="336" spans="1:29" ht="10.5" customHeight="1" x14ac:dyDescent="0.15">
      <c r="A336" s="68"/>
      <c r="B336" s="71"/>
      <c r="C336" s="71"/>
      <c r="D336" s="71"/>
      <c r="E336" s="71"/>
      <c r="F336" s="71"/>
      <c r="G336" s="71"/>
      <c r="H336" s="21"/>
      <c r="I336" s="72"/>
      <c r="J336" s="72"/>
      <c r="K336" s="72"/>
      <c r="L336" s="72"/>
      <c r="M336" s="72"/>
      <c r="N336" s="73"/>
      <c r="O336" s="73"/>
      <c r="P336" s="73"/>
      <c r="Q336" s="74"/>
      <c r="R336" s="74"/>
      <c r="S336" s="75"/>
      <c r="T336" s="75"/>
      <c r="U336" s="75"/>
      <c r="V336" s="75"/>
      <c r="W336" s="76">
        <f t="shared" ref="W336" si="61">ROUNDDOWN(N336*S336,0)</f>
        <v>0</v>
      </c>
      <c r="X336" s="76"/>
      <c r="Y336" s="76"/>
      <c r="Z336" s="76"/>
      <c r="AA336" s="70"/>
      <c r="AC336" s="19"/>
    </row>
    <row r="337" spans="1:29" ht="10.5" customHeight="1" x14ac:dyDescent="0.15">
      <c r="A337" s="68"/>
      <c r="B337" s="71"/>
      <c r="C337" s="71"/>
      <c r="D337" s="71"/>
      <c r="E337" s="71"/>
      <c r="F337" s="71"/>
      <c r="G337" s="71"/>
      <c r="H337" s="22"/>
      <c r="I337" s="72"/>
      <c r="J337" s="72"/>
      <c r="K337" s="72"/>
      <c r="L337" s="72"/>
      <c r="M337" s="72"/>
      <c r="N337" s="73"/>
      <c r="O337" s="73"/>
      <c r="P337" s="73"/>
      <c r="Q337" s="74"/>
      <c r="R337" s="74"/>
      <c r="S337" s="75"/>
      <c r="T337" s="75"/>
      <c r="U337" s="75"/>
      <c r="V337" s="75"/>
      <c r="W337" s="76"/>
      <c r="X337" s="76"/>
      <c r="Y337" s="76"/>
      <c r="Z337" s="76"/>
      <c r="AA337" s="70"/>
      <c r="AC337" s="19"/>
    </row>
    <row r="338" spans="1:29" ht="10.5" customHeight="1" x14ac:dyDescent="0.15">
      <c r="A338" s="68"/>
      <c r="B338" s="71"/>
      <c r="C338" s="71"/>
      <c r="D338" s="71"/>
      <c r="E338" s="71"/>
      <c r="F338" s="71"/>
      <c r="G338" s="71"/>
      <c r="H338" s="21"/>
      <c r="I338" s="72"/>
      <c r="J338" s="72"/>
      <c r="K338" s="72"/>
      <c r="L338" s="72"/>
      <c r="M338" s="72"/>
      <c r="N338" s="73"/>
      <c r="O338" s="73"/>
      <c r="P338" s="73"/>
      <c r="Q338" s="74"/>
      <c r="R338" s="74"/>
      <c r="S338" s="75"/>
      <c r="T338" s="75"/>
      <c r="U338" s="75"/>
      <c r="V338" s="75"/>
      <c r="W338" s="76">
        <f t="shared" ref="W338" si="62">ROUNDDOWN(N338*S338,0)</f>
        <v>0</v>
      </c>
      <c r="X338" s="76"/>
      <c r="Y338" s="76"/>
      <c r="Z338" s="76"/>
      <c r="AA338" s="70"/>
      <c r="AC338" s="19"/>
    </row>
    <row r="339" spans="1:29" ht="10.5" customHeight="1" x14ac:dyDescent="0.15">
      <c r="A339" s="68"/>
      <c r="B339" s="71"/>
      <c r="C339" s="71"/>
      <c r="D339" s="71"/>
      <c r="E339" s="71"/>
      <c r="F339" s="71"/>
      <c r="G339" s="71"/>
      <c r="H339" s="22"/>
      <c r="I339" s="72"/>
      <c r="J339" s="72"/>
      <c r="K339" s="72"/>
      <c r="L339" s="72"/>
      <c r="M339" s="72"/>
      <c r="N339" s="73"/>
      <c r="O339" s="73"/>
      <c r="P339" s="73"/>
      <c r="Q339" s="74"/>
      <c r="R339" s="74"/>
      <c r="S339" s="75"/>
      <c r="T339" s="75"/>
      <c r="U339" s="75"/>
      <c r="V339" s="75"/>
      <c r="W339" s="76"/>
      <c r="X339" s="76"/>
      <c r="Y339" s="76"/>
      <c r="Z339" s="76"/>
      <c r="AA339" s="70"/>
      <c r="AC339" s="19"/>
    </row>
    <row r="340" spans="1:29" ht="10.5" customHeight="1" x14ac:dyDescent="0.15">
      <c r="A340" s="68"/>
      <c r="B340" s="71"/>
      <c r="C340" s="71"/>
      <c r="D340" s="71"/>
      <c r="E340" s="71"/>
      <c r="F340" s="71"/>
      <c r="G340" s="71"/>
      <c r="H340" s="21"/>
      <c r="I340" s="72"/>
      <c r="J340" s="72"/>
      <c r="K340" s="72"/>
      <c r="L340" s="72"/>
      <c r="M340" s="72"/>
      <c r="N340" s="73"/>
      <c r="O340" s="73"/>
      <c r="P340" s="73"/>
      <c r="Q340" s="74"/>
      <c r="R340" s="74"/>
      <c r="S340" s="75"/>
      <c r="T340" s="75"/>
      <c r="U340" s="75"/>
      <c r="V340" s="75"/>
      <c r="W340" s="76">
        <f t="shared" ref="W340" si="63">ROUNDDOWN(N340*S340,0)</f>
        <v>0</v>
      </c>
      <c r="X340" s="76"/>
      <c r="Y340" s="76"/>
      <c r="Z340" s="76"/>
      <c r="AA340" s="70"/>
      <c r="AC340" s="19"/>
    </row>
    <row r="341" spans="1:29" ht="10.5" customHeight="1" x14ac:dyDescent="0.15">
      <c r="A341" s="68"/>
      <c r="B341" s="71"/>
      <c r="C341" s="71"/>
      <c r="D341" s="71"/>
      <c r="E341" s="71"/>
      <c r="F341" s="71"/>
      <c r="G341" s="71"/>
      <c r="H341" s="22"/>
      <c r="I341" s="72"/>
      <c r="J341" s="72"/>
      <c r="K341" s="72"/>
      <c r="L341" s="72"/>
      <c r="M341" s="72"/>
      <c r="N341" s="73"/>
      <c r="O341" s="73"/>
      <c r="P341" s="73"/>
      <c r="Q341" s="74"/>
      <c r="R341" s="74"/>
      <c r="S341" s="75"/>
      <c r="T341" s="75"/>
      <c r="U341" s="75"/>
      <c r="V341" s="75"/>
      <c r="W341" s="76"/>
      <c r="X341" s="76"/>
      <c r="Y341" s="76"/>
      <c r="Z341" s="76"/>
      <c r="AA341" s="70"/>
      <c r="AC341" s="19"/>
    </row>
    <row r="342" spans="1:29" ht="10.5" customHeight="1" x14ac:dyDescent="0.15">
      <c r="A342" s="68"/>
      <c r="B342" s="71" t="s">
        <v>45</v>
      </c>
      <c r="C342" s="71"/>
      <c r="D342" s="71"/>
      <c r="E342" s="71"/>
      <c r="F342" s="71"/>
      <c r="G342" s="71"/>
      <c r="H342" s="21"/>
      <c r="I342" s="72"/>
      <c r="J342" s="72"/>
      <c r="K342" s="72"/>
      <c r="L342" s="72"/>
      <c r="M342" s="72"/>
      <c r="N342" s="73"/>
      <c r="O342" s="73"/>
      <c r="P342" s="73"/>
      <c r="Q342" s="74"/>
      <c r="R342" s="74"/>
      <c r="S342" s="75"/>
      <c r="T342" s="75"/>
      <c r="U342" s="75"/>
      <c r="V342" s="75"/>
      <c r="W342" s="76">
        <f>SUM(W330:Z341)</f>
        <v>0</v>
      </c>
      <c r="X342" s="76"/>
      <c r="Y342" s="76"/>
      <c r="Z342" s="76"/>
      <c r="AA342" s="70"/>
      <c r="AC342" s="19"/>
    </row>
    <row r="343" spans="1:29" ht="10.5" customHeight="1" x14ac:dyDescent="0.15">
      <c r="A343" s="68"/>
      <c r="B343" s="71"/>
      <c r="C343" s="71"/>
      <c r="D343" s="71"/>
      <c r="E343" s="71"/>
      <c r="F343" s="71"/>
      <c r="G343" s="71"/>
      <c r="H343" s="22"/>
      <c r="I343" s="72"/>
      <c r="J343" s="72"/>
      <c r="K343" s="72"/>
      <c r="L343" s="72"/>
      <c r="M343" s="72"/>
      <c r="N343" s="73"/>
      <c r="O343" s="73"/>
      <c r="P343" s="73"/>
      <c r="Q343" s="74"/>
      <c r="R343" s="74"/>
      <c r="S343" s="75"/>
      <c r="T343" s="75"/>
      <c r="U343" s="75"/>
      <c r="V343" s="75"/>
      <c r="W343" s="76"/>
      <c r="X343" s="76"/>
      <c r="Y343" s="76"/>
      <c r="Z343" s="76"/>
      <c r="AA343" s="70"/>
      <c r="AC343" s="19"/>
    </row>
    <row r="344" spans="1:29" ht="10.5" customHeight="1" x14ac:dyDescent="0.15">
      <c r="A344" s="68"/>
      <c r="B344" s="71"/>
      <c r="C344" s="71"/>
      <c r="D344" s="71"/>
      <c r="E344" s="71"/>
      <c r="F344" s="71"/>
      <c r="G344" s="71"/>
      <c r="H344" s="21"/>
      <c r="I344" s="72"/>
      <c r="J344" s="72"/>
      <c r="K344" s="72"/>
      <c r="L344" s="72"/>
      <c r="M344" s="72"/>
      <c r="N344" s="73"/>
      <c r="O344" s="73"/>
      <c r="P344" s="73"/>
      <c r="Q344" s="74"/>
      <c r="R344" s="74"/>
      <c r="S344" s="75"/>
      <c r="T344" s="75"/>
      <c r="U344" s="75"/>
      <c r="V344" s="75"/>
      <c r="W344" s="76"/>
      <c r="X344" s="76"/>
      <c r="Y344" s="76"/>
      <c r="Z344" s="76"/>
      <c r="AA344" s="70"/>
      <c r="AC344" s="19"/>
    </row>
    <row r="345" spans="1:29" ht="10.5" customHeight="1" x14ac:dyDescent="0.15">
      <c r="A345" s="68"/>
      <c r="B345" s="71"/>
      <c r="C345" s="71"/>
      <c r="D345" s="71"/>
      <c r="E345" s="71"/>
      <c r="F345" s="71"/>
      <c r="G345" s="71"/>
      <c r="H345" s="22"/>
      <c r="I345" s="72"/>
      <c r="J345" s="72"/>
      <c r="K345" s="72"/>
      <c r="L345" s="72"/>
      <c r="M345" s="72"/>
      <c r="N345" s="73"/>
      <c r="O345" s="73"/>
      <c r="P345" s="73"/>
      <c r="Q345" s="74"/>
      <c r="R345" s="74"/>
      <c r="S345" s="75"/>
      <c r="T345" s="75"/>
      <c r="U345" s="75"/>
      <c r="V345" s="75"/>
      <c r="W345" s="76"/>
      <c r="X345" s="76"/>
      <c r="Y345" s="76"/>
      <c r="Z345" s="76"/>
      <c r="AA345" s="70"/>
      <c r="AC345" s="19"/>
    </row>
    <row r="346" spans="1:29" ht="11.45" customHeight="1" x14ac:dyDescent="0.15">
      <c r="A346" s="68"/>
      <c r="B346" s="71"/>
      <c r="C346" s="71"/>
      <c r="D346" s="71"/>
      <c r="E346" s="71"/>
      <c r="F346" s="71"/>
      <c r="G346" s="71"/>
      <c r="H346" s="21"/>
      <c r="I346" s="86"/>
      <c r="J346" s="86"/>
      <c r="K346" s="86"/>
      <c r="L346" s="86"/>
      <c r="M346" s="86"/>
      <c r="N346" s="73"/>
      <c r="O346" s="73"/>
      <c r="P346" s="73"/>
      <c r="Q346" s="74"/>
      <c r="R346" s="74"/>
      <c r="S346" s="75"/>
      <c r="T346" s="75"/>
      <c r="U346" s="75"/>
      <c r="V346" s="75"/>
      <c r="W346" s="76"/>
      <c r="X346" s="76"/>
      <c r="Y346" s="76"/>
      <c r="Z346" s="76"/>
      <c r="AA346" s="70"/>
    </row>
    <row r="347" spans="1:29" ht="11.45" customHeight="1" x14ac:dyDescent="0.15">
      <c r="A347" s="68"/>
      <c r="B347" s="71"/>
      <c r="C347" s="71"/>
      <c r="D347" s="71"/>
      <c r="E347" s="71"/>
      <c r="F347" s="71"/>
      <c r="G347" s="71"/>
      <c r="H347" s="22"/>
      <c r="I347" s="86"/>
      <c r="J347" s="86"/>
      <c r="K347" s="86"/>
      <c r="L347" s="86"/>
      <c r="M347" s="86"/>
      <c r="N347" s="73"/>
      <c r="O347" s="73"/>
      <c r="P347" s="73"/>
      <c r="Q347" s="74"/>
      <c r="R347" s="74"/>
      <c r="S347" s="75"/>
      <c r="T347" s="75"/>
      <c r="U347" s="75"/>
      <c r="V347" s="75"/>
      <c r="W347" s="76"/>
      <c r="X347" s="76"/>
      <c r="Y347" s="76"/>
      <c r="Z347" s="76"/>
      <c r="AA347" s="70"/>
    </row>
    <row r="348" spans="1:29" ht="11.45" customHeight="1" x14ac:dyDescent="0.15">
      <c r="A348" s="68"/>
      <c r="B348" s="71"/>
      <c r="C348" s="71"/>
      <c r="D348" s="71"/>
      <c r="E348" s="71"/>
      <c r="F348" s="71"/>
      <c r="G348" s="71"/>
      <c r="H348" s="21"/>
      <c r="I348" s="86"/>
      <c r="J348" s="86"/>
      <c r="K348" s="86"/>
      <c r="L348" s="86"/>
      <c r="M348" s="86"/>
      <c r="N348" s="73"/>
      <c r="O348" s="73"/>
      <c r="P348" s="73"/>
      <c r="Q348" s="74"/>
      <c r="R348" s="74"/>
      <c r="S348" s="75"/>
      <c r="T348" s="75"/>
      <c r="U348" s="75"/>
      <c r="V348" s="75"/>
      <c r="W348" s="76"/>
      <c r="X348" s="76"/>
      <c r="Y348" s="76"/>
      <c r="Z348" s="76"/>
      <c r="AA348" s="123"/>
    </row>
    <row r="349" spans="1:29" ht="11.45" customHeight="1" x14ac:dyDescent="0.15">
      <c r="A349" s="68"/>
      <c r="B349" s="71"/>
      <c r="C349" s="71"/>
      <c r="D349" s="71"/>
      <c r="E349" s="71"/>
      <c r="F349" s="71"/>
      <c r="G349" s="71"/>
      <c r="H349" s="22"/>
      <c r="I349" s="86"/>
      <c r="J349" s="86"/>
      <c r="K349" s="86"/>
      <c r="L349" s="86"/>
      <c r="M349" s="86"/>
      <c r="N349" s="73"/>
      <c r="O349" s="73"/>
      <c r="P349" s="73"/>
      <c r="Q349" s="74"/>
      <c r="R349" s="74"/>
      <c r="S349" s="75"/>
      <c r="T349" s="75"/>
      <c r="U349" s="75"/>
      <c r="V349" s="75"/>
      <c r="W349" s="76"/>
      <c r="X349" s="76"/>
      <c r="Y349" s="76"/>
      <c r="Z349" s="76"/>
      <c r="AA349" s="123"/>
      <c r="AC349" s="19"/>
    </row>
    <row r="350" spans="1:29" ht="11.45" customHeight="1" x14ac:dyDescent="0.15">
      <c r="A350" s="68"/>
      <c r="B350" s="71"/>
      <c r="C350" s="71"/>
      <c r="D350" s="71"/>
      <c r="E350" s="71"/>
      <c r="F350" s="71"/>
      <c r="G350" s="71"/>
      <c r="H350" s="21"/>
      <c r="I350" s="86"/>
      <c r="J350" s="86"/>
      <c r="K350" s="86"/>
      <c r="L350" s="86"/>
      <c r="M350" s="86"/>
      <c r="N350" s="73"/>
      <c r="O350" s="73"/>
      <c r="P350" s="73"/>
      <c r="Q350" s="74"/>
      <c r="R350" s="74"/>
      <c r="S350" s="75"/>
      <c r="T350" s="75"/>
      <c r="U350" s="75"/>
      <c r="V350" s="75"/>
      <c r="W350" s="76"/>
      <c r="X350" s="76"/>
      <c r="Y350" s="76"/>
      <c r="Z350" s="76"/>
      <c r="AA350" s="123"/>
    </row>
    <row r="351" spans="1:29" ht="11.45" customHeight="1" x14ac:dyDescent="0.15">
      <c r="A351" s="68"/>
      <c r="B351" s="71"/>
      <c r="C351" s="71"/>
      <c r="D351" s="71"/>
      <c r="E351" s="71"/>
      <c r="F351" s="71"/>
      <c r="G351" s="71"/>
      <c r="H351" s="22"/>
      <c r="I351" s="86"/>
      <c r="J351" s="86"/>
      <c r="K351" s="86"/>
      <c r="L351" s="86"/>
      <c r="M351" s="86"/>
      <c r="N351" s="73"/>
      <c r="O351" s="73"/>
      <c r="P351" s="73"/>
      <c r="Q351" s="74"/>
      <c r="R351" s="74"/>
      <c r="S351" s="75"/>
      <c r="T351" s="75"/>
      <c r="U351" s="75"/>
      <c r="V351" s="75"/>
      <c r="W351" s="76"/>
      <c r="X351" s="76"/>
      <c r="Y351" s="76"/>
      <c r="Z351" s="76"/>
      <c r="AA351" s="123"/>
      <c r="AC351" s="19"/>
    </row>
    <row r="352" spans="1:29" ht="11.45" customHeight="1" x14ac:dyDescent="0.15">
      <c r="A352" s="68"/>
      <c r="B352" s="71"/>
      <c r="C352" s="71"/>
      <c r="D352" s="71"/>
      <c r="E352" s="71"/>
      <c r="F352" s="71"/>
      <c r="G352" s="71"/>
      <c r="H352" s="21"/>
      <c r="I352" s="86"/>
      <c r="J352" s="86"/>
      <c r="K352" s="86"/>
      <c r="L352" s="86"/>
      <c r="M352" s="86"/>
      <c r="N352" s="73"/>
      <c r="O352" s="73"/>
      <c r="P352" s="73"/>
      <c r="Q352" s="74"/>
      <c r="R352" s="74"/>
      <c r="S352" s="75"/>
      <c r="T352" s="75"/>
      <c r="U352" s="75"/>
      <c r="V352" s="75"/>
      <c r="W352" s="76"/>
      <c r="X352" s="76"/>
      <c r="Y352" s="76"/>
      <c r="Z352" s="76"/>
      <c r="AA352" s="123"/>
    </row>
    <row r="353" spans="1:30" ht="11.45" customHeight="1" x14ac:dyDescent="0.15">
      <c r="A353" s="68"/>
      <c r="B353" s="71"/>
      <c r="C353" s="71"/>
      <c r="D353" s="71"/>
      <c r="E353" s="71"/>
      <c r="F353" s="71"/>
      <c r="G353" s="71"/>
      <c r="H353" s="22"/>
      <c r="I353" s="86"/>
      <c r="J353" s="86"/>
      <c r="K353" s="86"/>
      <c r="L353" s="86"/>
      <c r="M353" s="86"/>
      <c r="N353" s="73"/>
      <c r="O353" s="73"/>
      <c r="P353" s="73"/>
      <c r="Q353" s="74"/>
      <c r="R353" s="74"/>
      <c r="S353" s="75"/>
      <c r="T353" s="75"/>
      <c r="U353" s="75"/>
      <c r="V353" s="75"/>
      <c r="W353" s="76"/>
      <c r="X353" s="76"/>
      <c r="Y353" s="76"/>
      <c r="Z353" s="76"/>
      <c r="AA353" s="123"/>
    </row>
    <row r="354" spans="1:30" ht="11.45" customHeight="1" x14ac:dyDescent="0.15">
      <c r="A354" s="68"/>
      <c r="B354" s="71"/>
      <c r="C354" s="71"/>
      <c r="D354" s="71"/>
      <c r="E354" s="71"/>
      <c r="F354" s="71"/>
      <c r="G354" s="71"/>
      <c r="H354" s="21"/>
      <c r="I354" s="86"/>
      <c r="J354" s="86"/>
      <c r="K354" s="86"/>
      <c r="L354" s="86"/>
      <c r="M354" s="86"/>
      <c r="N354" s="73"/>
      <c r="O354" s="73"/>
      <c r="P354" s="73"/>
      <c r="Q354" s="74"/>
      <c r="R354" s="74"/>
      <c r="S354" s="75"/>
      <c r="T354" s="75"/>
      <c r="U354" s="75"/>
      <c r="V354" s="75"/>
      <c r="W354" s="331"/>
      <c r="X354" s="331"/>
      <c r="Y354" s="331"/>
      <c r="Z354" s="331"/>
      <c r="AA354" s="123"/>
    </row>
    <row r="355" spans="1:30" ht="11.25" customHeight="1" x14ac:dyDescent="0.15">
      <c r="A355" s="68"/>
      <c r="B355" s="71"/>
      <c r="C355" s="71"/>
      <c r="D355" s="71"/>
      <c r="E355" s="71"/>
      <c r="F355" s="71"/>
      <c r="G355" s="71"/>
      <c r="H355" s="22"/>
      <c r="I355" s="86"/>
      <c r="J355" s="86"/>
      <c r="K355" s="86"/>
      <c r="L355" s="86"/>
      <c r="M355" s="86"/>
      <c r="N355" s="73"/>
      <c r="O355" s="73"/>
      <c r="P355" s="73"/>
      <c r="Q355" s="74"/>
      <c r="R355" s="74"/>
      <c r="S355" s="75"/>
      <c r="T355" s="75"/>
      <c r="U355" s="75"/>
      <c r="V355" s="75"/>
      <c r="W355" s="331"/>
      <c r="X355" s="331"/>
      <c r="Y355" s="331"/>
      <c r="Z355" s="331"/>
      <c r="AA355" s="123"/>
    </row>
    <row r="356" spans="1:30" ht="11.25" customHeight="1" x14ac:dyDescent="0.15">
      <c r="A356" s="68"/>
      <c r="B356" s="71"/>
      <c r="C356" s="71"/>
      <c r="D356" s="71"/>
      <c r="E356" s="71"/>
      <c r="F356" s="71"/>
      <c r="G356" s="71"/>
      <c r="H356" s="21"/>
      <c r="I356" s="86"/>
      <c r="J356" s="86"/>
      <c r="K356" s="86"/>
      <c r="L356" s="86"/>
      <c r="M356" s="86"/>
      <c r="N356" s="73"/>
      <c r="O356" s="73"/>
      <c r="P356" s="73"/>
      <c r="Q356" s="74"/>
      <c r="R356" s="74"/>
      <c r="S356" s="75"/>
      <c r="T356" s="75"/>
      <c r="U356" s="75"/>
      <c r="V356" s="75"/>
      <c r="W356" s="76"/>
      <c r="X356" s="76"/>
      <c r="Y356" s="76"/>
      <c r="Z356" s="76"/>
      <c r="AA356" s="123"/>
    </row>
    <row r="357" spans="1:30" ht="11.25" customHeight="1" x14ac:dyDescent="0.15">
      <c r="A357" s="68"/>
      <c r="B357" s="71"/>
      <c r="C357" s="71"/>
      <c r="D357" s="71"/>
      <c r="E357" s="71"/>
      <c r="F357" s="71"/>
      <c r="G357" s="71"/>
      <c r="H357" s="22"/>
      <c r="I357" s="86"/>
      <c r="J357" s="86"/>
      <c r="K357" s="86"/>
      <c r="L357" s="86"/>
      <c r="M357" s="86"/>
      <c r="N357" s="73"/>
      <c r="O357" s="73"/>
      <c r="P357" s="73"/>
      <c r="Q357" s="74"/>
      <c r="R357" s="74"/>
      <c r="S357" s="75"/>
      <c r="T357" s="75"/>
      <c r="U357" s="75"/>
      <c r="V357" s="75"/>
      <c r="W357" s="76"/>
      <c r="X357" s="76"/>
      <c r="Y357" s="76"/>
      <c r="Z357" s="76"/>
      <c r="AA357" s="123"/>
    </row>
    <row r="358" spans="1:30" ht="10.5" customHeight="1" x14ac:dyDescent="0.15">
      <c r="A358" s="68"/>
      <c r="B358" s="71"/>
      <c r="C358" s="71"/>
      <c r="D358" s="71"/>
      <c r="E358" s="71"/>
      <c r="F358" s="71"/>
      <c r="G358" s="71"/>
      <c r="H358" s="21"/>
      <c r="I358" s="72"/>
      <c r="J358" s="72"/>
      <c r="K358" s="72"/>
      <c r="L358" s="72"/>
      <c r="M358" s="72"/>
      <c r="N358" s="73"/>
      <c r="O358" s="73"/>
      <c r="P358" s="73"/>
      <c r="Q358" s="74"/>
      <c r="R358" s="74"/>
      <c r="S358" s="75"/>
      <c r="T358" s="75"/>
      <c r="U358" s="75"/>
      <c r="V358" s="75"/>
      <c r="W358" s="76"/>
      <c r="X358" s="76"/>
      <c r="Y358" s="76"/>
      <c r="Z358" s="76"/>
      <c r="AA358" s="70"/>
      <c r="AC358" s="19"/>
    </row>
    <row r="359" spans="1:30" ht="10.5" customHeight="1" x14ac:dyDescent="0.15">
      <c r="A359" s="68"/>
      <c r="B359" s="71"/>
      <c r="C359" s="71"/>
      <c r="D359" s="71"/>
      <c r="E359" s="71"/>
      <c r="F359" s="71"/>
      <c r="G359" s="71"/>
      <c r="H359" s="22"/>
      <c r="I359" s="72"/>
      <c r="J359" s="72"/>
      <c r="K359" s="72"/>
      <c r="L359" s="72"/>
      <c r="M359" s="72"/>
      <c r="N359" s="73"/>
      <c r="O359" s="73"/>
      <c r="P359" s="73"/>
      <c r="Q359" s="74"/>
      <c r="R359" s="74"/>
      <c r="S359" s="75"/>
      <c r="T359" s="75"/>
      <c r="U359" s="75"/>
      <c r="V359" s="75"/>
      <c r="W359" s="76"/>
      <c r="X359" s="76"/>
      <c r="Y359" s="76"/>
      <c r="Z359" s="76"/>
      <c r="AA359" s="70"/>
      <c r="AC359" s="19"/>
    </row>
    <row r="360" spans="1:30" ht="11.45" customHeight="1" x14ac:dyDescent="0.15">
      <c r="A360" s="68"/>
      <c r="B360" s="71"/>
      <c r="C360" s="71"/>
      <c r="D360" s="71"/>
      <c r="E360" s="71"/>
      <c r="F360" s="71"/>
      <c r="G360" s="71"/>
      <c r="H360" s="21"/>
      <c r="I360" s="86"/>
      <c r="J360" s="86"/>
      <c r="K360" s="86"/>
      <c r="L360" s="86"/>
      <c r="M360" s="86"/>
      <c r="N360" s="73"/>
      <c r="O360" s="73"/>
      <c r="P360" s="73"/>
      <c r="Q360" s="74"/>
      <c r="R360" s="74"/>
      <c r="S360" s="75"/>
      <c r="T360" s="75"/>
      <c r="U360" s="75"/>
      <c r="V360" s="75"/>
      <c r="W360" s="331"/>
      <c r="X360" s="331"/>
      <c r="Y360" s="331"/>
      <c r="Z360" s="331"/>
      <c r="AA360" s="123"/>
      <c r="AC360" s="121"/>
      <c r="AD360" s="122"/>
    </row>
    <row r="361" spans="1:30" ht="11.45" customHeight="1" thickBot="1" x14ac:dyDescent="0.2">
      <c r="A361" s="69"/>
      <c r="B361" s="85"/>
      <c r="C361" s="85"/>
      <c r="D361" s="85"/>
      <c r="E361" s="85"/>
      <c r="F361" s="85"/>
      <c r="G361" s="85"/>
      <c r="H361" s="24"/>
      <c r="I361" s="87"/>
      <c r="J361" s="87"/>
      <c r="K361" s="87"/>
      <c r="L361" s="87"/>
      <c r="M361" s="87"/>
      <c r="N361" s="88"/>
      <c r="O361" s="88"/>
      <c r="P361" s="88"/>
      <c r="Q361" s="89"/>
      <c r="R361" s="89"/>
      <c r="S361" s="90"/>
      <c r="T361" s="90"/>
      <c r="U361" s="90"/>
      <c r="V361" s="90"/>
      <c r="W361" s="332"/>
      <c r="X361" s="332"/>
      <c r="Y361" s="332"/>
      <c r="Z361" s="332"/>
      <c r="AA361" s="124"/>
      <c r="AC361" s="122"/>
      <c r="AD361" s="122"/>
    </row>
    <row r="362" spans="1:30" ht="24" customHeight="1" x14ac:dyDescent="0.15">
      <c r="J362" s="116" t="s">
        <v>12</v>
      </c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  <c r="V362" s="116"/>
    </row>
    <row r="363" spans="1:30" ht="17.25" customHeight="1" thickBot="1" x14ac:dyDescent="0.2">
      <c r="A363" s="142"/>
      <c r="B363" s="142"/>
      <c r="C363" s="142"/>
      <c r="D363" s="142"/>
      <c r="E363" s="142"/>
      <c r="F363" s="142"/>
      <c r="G363" s="142"/>
      <c r="H363" s="142"/>
      <c r="I363" s="142"/>
      <c r="J363" s="142"/>
      <c r="K363" s="142"/>
      <c r="L363" s="142"/>
      <c r="M363" s="142"/>
      <c r="N363" s="142"/>
      <c r="O363" s="142"/>
      <c r="P363" s="142"/>
      <c r="Q363" s="142"/>
      <c r="R363" s="142"/>
      <c r="S363" s="142"/>
      <c r="T363" s="142"/>
      <c r="U363" s="142"/>
      <c r="V363" s="142"/>
      <c r="W363" s="142"/>
      <c r="X363" s="142"/>
      <c r="Y363" s="142"/>
      <c r="Z363" s="142"/>
      <c r="AA363" s="142"/>
    </row>
    <row r="364" spans="1:30" ht="16.5" customHeight="1" x14ac:dyDescent="0.15">
      <c r="A364" s="143" t="s">
        <v>5</v>
      </c>
      <c r="B364" s="144"/>
      <c r="C364" s="144"/>
      <c r="D364" s="144"/>
      <c r="E364" s="144"/>
      <c r="F364" s="144"/>
      <c r="G364" s="144"/>
      <c r="H364" s="145"/>
      <c r="I364" s="152" t="s">
        <v>4</v>
      </c>
      <c r="J364" s="152"/>
      <c r="K364" s="152"/>
      <c r="L364" s="152"/>
      <c r="M364" s="152"/>
      <c r="N364" s="152" t="s">
        <v>6</v>
      </c>
      <c r="O364" s="152"/>
      <c r="P364" s="152"/>
      <c r="Q364" s="152" t="s">
        <v>0</v>
      </c>
      <c r="R364" s="152"/>
      <c r="S364" s="155" t="s">
        <v>151</v>
      </c>
      <c r="T364" s="155"/>
      <c r="U364" s="155"/>
      <c r="V364" s="155"/>
      <c r="W364" s="152" t="s">
        <v>2</v>
      </c>
      <c r="X364" s="152"/>
      <c r="Y364" s="152"/>
      <c r="Z364" s="152"/>
      <c r="AA364" s="34" t="s">
        <v>36</v>
      </c>
    </row>
    <row r="365" spans="1:30" ht="16.5" customHeight="1" x14ac:dyDescent="0.15">
      <c r="A365" s="146"/>
      <c r="B365" s="147"/>
      <c r="C365" s="147"/>
      <c r="D365" s="147"/>
      <c r="E365" s="147"/>
      <c r="F365" s="147"/>
      <c r="G365" s="147"/>
      <c r="H365" s="148"/>
      <c r="I365" s="153"/>
      <c r="J365" s="153"/>
      <c r="K365" s="153"/>
      <c r="L365" s="153"/>
      <c r="M365" s="153"/>
      <c r="N365" s="153"/>
      <c r="O365" s="153"/>
      <c r="P365" s="153"/>
      <c r="Q365" s="153"/>
      <c r="R365" s="153"/>
      <c r="S365" s="156"/>
      <c r="T365" s="156"/>
      <c r="U365" s="156"/>
      <c r="V365" s="156"/>
      <c r="W365" s="153"/>
      <c r="X365" s="153"/>
      <c r="Y365" s="153"/>
      <c r="Z365" s="153"/>
      <c r="AA365" s="35" t="s">
        <v>38</v>
      </c>
    </row>
    <row r="366" spans="1:30" ht="18.75" customHeight="1" thickBot="1" x14ac:dyDescent="0.2">
      <c r="A366" s="149"/>
      <c r="B366" s="150"/>
      <c r="C366" s="150"/>
      <c r="D366" s="150"/>
      <c r="E366" s="150"/>
      <c r="F366" s="150"/>
      <c r="G366" s="150"/>
      <c r="H366" s="151"/>
      <c r="I366" s="154"/>
      <c r="J366" s="154"/>
      <c r="K366" s="154"/>
      <c r="L366" s="154"/>
      <c r="M366" s="154"/>
      <c r="N366" s="154"/>
      <c r="O366" s="154"/>
      <c r="P366" s="154"/>
      <c r="Q366" s="154"/>
      <c r="R366" s="154"/>
      <c r="S366" s="157"/>
      <c r="T366" s="157"/>
      <c r="U366" s="157"/>
      <c r="V366" s="157"/>
      <c r="W366" s="154"/>
      <c r="X366" s="154"/>
      <c r="Y366" s="154"/>
      <c r="Z366" s="154"/>
      <c r="AA366" s="33" t="s">
        <v>37</v>
      </c>
    </row>
    <row r="367" spans="1:30" ht="15" customHeight="1" x14ac:dyDescent="0.15">
      <c r="A367" s="118" t="s">
        <v>74</v>
      </c>
      <c r="B367" s="334" t="s">
        <v>75</v>
      </c>
      <c r="C367" s="334"/>
      <c r="D367" s="334"/>
      <c r="E367" s="334"/>
      <c r="F367" s="334"/>
      <c r="G367" s="334"/>
      <c r="H367" s="334"/>
      <c r="I367" s="334"/>
      <c r="J367" s="334"/>
      <c r="K367" s="334"/>
      <c r="L367" s="334"/>
      <c r="M367" s="335"/>
      <c r="N367" s="120"/>
      <c r="O367" s="120"/>
      <c r="P367" s="120"/>
      <c r="Q367" s="74"/>
      <c r="R367" s="74"/>
      <c r="S367" s="348"/>
      <c r="T367" s="348"/>
      <c r="U367" s="348"/>
      <c r="V367" s="348"/>
      <c r="W367" s="349"/>
      <c r="X367" s="349"/>
      <c r="Y367" s="349"/>
      <c r="Z367" s="349"/>
      <c r="AA367" s="141"/>
    </row>
    <row r="368" spans="1:30" ht="15" customHeight="1" x14ac:dyDescent="0.15">
      <c r="A368" s="118"/>
      <c r="B368" s="336"/>
      <c r="C368" s="336"/>
      <c r="D368" s="336"/>
      <c r="E368" s="336"/>
      <c r="F368" s="336"/>
      <c r="G368" s="336"/>
      <c r="H368" s="336"/>
      <c r="I368" s="336"/>
      <c r="J368" s="336"/>
      <c r="K368" s="336"/>
      <c r="L368" s="336"/>
      <c r="M368" s="337"/>
      <c r="N368" s="120"/>
      <c r="O368" s="120"/>
      <c r="P368" s="120"/>
      <c r="Q368" s="74"/>
      <c r="R368" s="74"/>
      <c r="S368" s="348"/>
      <c r="T368" s="348"/>
      <c r="U368" s="348"/>
      <c r="V368" s="348"/>
      <c r="W368" s="349"/>
      <c r="X368" s="349"/>
      <c r="Y368" s="349"/>
      <c r="Z368" s="349"/>
      <c r="AA368" s="141"/>
      <c r="AC368" s="19"/>
    </row>
    <row r="369" spans="1:29" ht="11.45" customHeight="1" x14ac:dyDescent="0.15">
      <c r="A369" s="68"/>
      <c r="B369" s="71" t="s">
        <v>76</v>
      </c>
      <c r="C369" s="71"/>
      <c r="D369" s="71"/>
      <c r="E369" s="71"/>
      <c r="F369" s="71"/>
      <c r="G369" s="71"/>
      <c r="H369" s="21"/>
      <c r="I369" s="86" t="s">
        <v>69</v>
      </c>
      <c r="J369" s="86"/>
      <c r="K369" s="86"/>
      <c r="L369" s="86"/>
      <c r="M369" s="86"/>
      <c r="N369" s="73"/>
      <c r="O369" s="73"/>
      <c r="P369" s="73"/>
      <c r="Q369" s="74" t="s">
        <v>128</v>
      </c>
      <c r="R369" s="74"/>
      <c r="S369" s="75"/>
      <c r="T369" s="75"/>
      <c r="U369" s="75"/>
      <c r="V369" s="75"/>
      <c r="W369" s="76">
        <f>ROUNDDOWN(N369*S369,0)</f>
        <v>0</v>
      </c>
      <c r="X369" s="76"/>
      <c r="Y369" s="76"/>
      <c r="Z369" s="76"/>
      <c r="AA369" s="117"/>
    </row>
    <row r="370" spans="1:29" ht="11.45" customHeight="1" x14ac:dyDescent="0.15">
      <c r="A370" s="68"/>
      <c r="B370" s="71"/>
      <c r="C370" s="71"/>
      <c r="D370" s="71"/>
      <c r="E370" s="71"/>
      <c r="F370" s="71"/>
      <c r="G370" s="71"/>
      <c r="H370" s="22"/>
      <c r="I370" s="86"/>
      <c r="J370" s="86"/>
      <c r="K370" s="86"/>
      <c r="L370" s="86"/>
      <c r="M370" s="86"/>
      <c r="N370" s="73"/>
      <c r="O370" s="73"/>
      <c r="P370" s="73"/>
      <c r="Q370" s="74"/>
      <c r="R370" s="74"/>
      <c r="S370" s="75"/>
      <c r="T370" s="75"/>
      <c r="U370" s="75"/>
      <c r="V370" s="75"/>
      <c r="W370" s="76"/>
      <c r="X370" s="76"/>
      <c r="Y370" s="76"/>
      <c r="Z370" s="76"/>
      <c r="AA370" s="117"/>
      <c r="AC370" s="19"/>
    </row>
    <row r="371" spans="1:29" ht="11.45" customHeight="1" x14ac:dyDescent="0.15">
      <c r="A371" s="68"/>
      <c r="B371" s="71" t="s">
        <v>26</v>
      </c>
      <c r="C371" s="71"/>
      <c r="D371" s="71"/>
      <c r="E371" s="71"/>
      <c r="F371" s="71"/>
      <c r="G371" s="71"/>
      <c r="H371" s="21"/>
      <c r="I371" s="86" t="s">
        <v>64</v>
      </c>
      <c r="J371" s="86"/>
      <c r="K371" s="86"/>
      <c r="L371" s="86"/>
      <c r="M371" s="86"/>
      <c r="N371" s="73"/>
      <c r="O371" s="73"/>
      <c r="P371" s="73"/>
      <c r="Q371" s="74" t="s">
        <v>128</v>
      </c>
      <c r="R371" s="74"/>
      <c r="S371" s="75"/>
      <c r="T371" s="75"/>
      <c r="U371" s="75"/>
      <c r="V371" s="75"/>
      <c r="W371" s="76">
        <f t="shared" ref="W371" si="64">ROUNDDOWN(N371*S371,0)</f>
        <v>0</v>
      </c>
      <c r="X371" s="76"/>
      <c r="Y371" s="76"/>
      <c r="Z371" s="76"/>
      <c r="AA371" s="117" t="s">
        <v>141</v>
      </c>
    </row>
    <row r="372" spans="1:29" ht="11.45" customHeight="1" x14ac:dyDescent="0.15">
      <c r="A372" s="68"/>
      <c r="B372" s="71"/>
      <c r="C372" s="71"/>
      <c r="D372" s="71"/>
      <c r="E372" s="71"/>
      <c r="F372" s="71"/>
      <c r="G372" s="71"/>
      <c r="H372" s="22"/>
      <c r="I372" s="86"/>
      <c r="J372" s="86"/>
      <c r="K372" s="86"/>
      <c r="L372" s="86"/>
      <c r="M372" s="86"/>
      <c r="N372" s="73"/>
      <c r="O372" s="73"/>
      <c r="P372" s="73"/>
      <c r="Q372" s="74"/>
      <c r="R372" s="74"/>
      <c r="S372" s="75"/>
      <c r="T372" s="75"/>
      <c r="U372" s="75"/>
      <c r="V372" s="75"/>
      <c r="W372" s="76"/>
      <c r="X372" s="76"/>
      <c r="Y372" s="76"/>
      <c r="Z372" s="76"/>
      <c r="AA372" s="117"/>
    </row>
    <row r="373" spans="1:29" ht="11.45" customHeight="1" x14ac:dyDescent="0.15">
      <c r="A373" s="68"/>
      <c r="B373" s="71" t="s">
        <v>77</v>
      </c>
      <c r="C373" s="71"/>
      <c r="D373" s="71"/>
      <c r="E373" s="71"/>
      <c r="F373" s="71"/>
      <c r="G373" s="71"/>
      <c r="H373" s="21"/>
      <c r="I373" s="86" t="s">
        <v>69</v>
      </c>
      <c r="J373" s="86"/>
      <c r="K373" s="86"/>
      <c r="L373" s="86"/>
      <c r="M373" s="86"/>
      <c r="N373" s="73"/>
      <c r="O373" s="73"/>
      <c r="P373" s="73"/>
      <c r="Q373" s="74" t="s">
        <v>128</v>
      </c>
      <c r="R373" s="74"/>
      <c r="S373" s="75"/>
      <c r="T373" s="75"/>
      <c r="U373" s="75"/>
      <c r="V373" s="75"/>
      <c r="W373" s="76">
        <f t="shared" ref="W373" si="65">ROUNDDOWN(N373*S373,0)</f>
        <v>0</v>
      </c>
      <c r="X373" s="76"/>
      <c r="Y373" s="76"/>
      <c r="Z373" s="76"/>
      <c r="AA373" s="117"/>
    </row>
    <row r="374" spans="1:29" ht="11.45" customHeight="1" x14ac:dyDescent="0.15">
      <c r="A374" s="68"/>
      <c r="B374" s="71"/>
      <c r="C374" s="71"/>
      <c r="D374" s="71"/>
      <c r="E374" s="71"/>
      <c r="F374" s="71"/>
      <c r="G374" s="71"/>
      <c r="H374" s="22"/>
      <c r="I374" s="86"/>
      <c r="J374" s="86"/>
      <c r="K374" s="86"/>
      <c r="L374" s="86"/>
      <c r="M374" s="86"/>
      <c r="N374" s="73"/>
      <c r="O374" s="73"/>
      <c r="P374" s="73"/>
      <c r="Q374" s="74"/>
      <c r="R374" s="74"/>
      <c r="S374" s="75"/>
      <c r="T374" s="75"/>
      <c r="U374" s="75"/>
      <c r="V374" s="75"/>
      <c r="W374" s="76"/>
      <c r="X374" s="76"/>
      <c r="Y374" s="76"/>
      <c r="Z374" s="76"/>
      <c r="AA374" s="117"/>
    </row>
    <row r="375" spans="1:29" ht="11.45" customHeight="1" x14ac:dyDescent="0.15">
      <c r="A375" s="68"/>
      <c r="B375" s="71" t="s">
        <v>26</v>
      </c>
      <c r="C375" s="71"/>
      <c r="D375" s="71"/>
      <c r="E375" s="71"/>
      <c r="F375" s="71"/>
      <c r="G375" s="71"/>
      <c r="H375" s="21"/>
      <c r="I375" s="72" t="s">
        <v>64</v>
      </c>
      <c r="J375" s="72"/>
      <c r="K375" s="72"/>
      <c r="L375" s="72"/>
      <c r="M375" s="72"/>
      <c r="N375" s="73"/>
      <c r="O375" s="73"/>
      <c r="P375" s="73"/>
      <c r="Q375" s="74" t="s">
        <v>128</v>
      </c>
      <c r="R375" s="74"/>
      <c r="S375" s="75"/>
      <c r="T375" s="75"/>
      <c r="U375" s="75"/>
      <c r="V375" s="75"/>
      <c r="W375" s="76">
        <f t="shared" ref="W375" si="66">ROUNDDOWN(N375*S375,0)</f>
        <v>0</v>
      </c>
      <c r="X375" s="76"/>
      <c r="Y375" s="76"/>
      <c r="Z375" s="76"/>
      <c r="AA375" s="117" t="s">
        <v>141</v>
      </c>
    </row>
    <row r="376" spans="1:29" ht="10.5" customHeight="1" x14ac:dyDescent="0.15">
      <c r="A376" s="68"/>
      <c r="B376" s="71"/>
      <c r="C376" s="71"/>
      <c r="D376" s="71"/>
      <c r="E376" s="71"/>
      <c r="F376" s="71"/>
      <c r="G376" s="71"/>
      <c r="H376" s="22"/>
      <c r="I376" s="72"/>
      <c r="J376" s="72"/>
      <c r="K376" s="72"/>
      <c r="L376" s="72"/>
      <c r="M376" s="72"/>
      <c r="N376" s="73"/>
      <c r="O376" s="73"/>
      <c r="P376" s="73"/>
      <c r="Q376" s="74"/>
      <c r="R376" s="74"/>
      <c r="S376" s="75"/>
      <c r="T376" s="75"/>
      <c r="U376" s="75"/>
      <c r="V376" s="75"/>
      <c r="W376" s="76"/>
      <c r="X376" s="76"/>
      <c r="Y376" s="76"/>
      <c r="Z376" s="76"/>
      <c r="AA376" s="117"/>
      <c r="AC376" s="19"/>
    </row>
    <row r="377" spans="1:29" ht="11.45" customHeight="1" x14ac:dyDescent="0.15">
      <c r="A377" s="68"/>
      <c r="B377" s="71" t="s">
        <v>30</v>
      </c>
      <c r="C377" s="71"/>
      <c r="D377" s="71"/>
      <c r="E377" s="71"/>
      <c r="F377" s="71"/>
      <c r="G377" s="71"/>
      <c r="H377" s="21"/>
      <c r="I377" s="72"/>
      <c r="J377" s="72"/>
      <c r="K377" s="72"/>
      <c r="L377" s="72"/>
      <c r="M377" s="72"/>
      <c r="N377" s="73"/>
      <c r="O377" s="73"/>
      <c r="P377" s="73"/>
      <c r="Q377" s="74"/>
      <c r="R377" s="74"/>
      <c r="S377" s="75"/>
      <c r="T377" s="75"/>
      <c r="U377" s="75"/>
      <c r="V377" s="75"/>
      <c r="W377" s="76">
        <f t="shared" ref="W377" si="67">ROUNDDOWN(N377*S377,0)</f>
        <v>0</v>
      </c>
      <c r="X377" s="76"/>
      <c r="Y377" s="76"/>
      <c r="Z377" s="76"/>
      <c r="AA377" s="117"/>
    </row>
    <row r="378" spans="1:29" ht="10.5" customHeight="1" x14ac:dyDescent="0.15">
      <c r="A378" s="68"/>
      <c r="B378" s="71"/>
      <c r="C378" s="71"/>
      <c r="D378" s="71"/>
      <c r="E378" s="71"/>
      <c r="F378" s="71"/>
      <c r="G378" s="71"/>
      <c r="H378" s="22"/>
      <c r="I378" s="72"/>
      <c r="J378" s="72"/>
      <c r="K378" s="72"/>
      <c r="L378" s="72"/>
      <c r="M378" s="72"/>
      <c r="N378" s="73"/>
      <c r="O378" s="73"/>
      <c r="P378" s="73"/>
      <c r="Q378" s="74"/>
      <c r="R378" s="74"/>
      <c r="S378" s="75"/>
      <c r="T378" s="75"/>
      <c r="U378" s="75"/>
      <c r="V378" s="75"/>
      <c r="W378" s="76"/>
      <c r="X378" s="76"/>
      <c r="Y378" s="76"/>
      <c r="Z378" s="76"/>
      <c r="AA378" s="117"/>
      <c r="AC378" s="19"/>
    </row>
    <row r="379" spans="1:29" ht="11.45" customHeight="1" x14ac:dyDescent="0.15">
      <c r="A379" s="68"/>
      <c r="B379" s="71"/>
      <c r="C379" s="71"/>
      <c r="D379" s="71"/>
      <c r="E379" s="71"/>
      <c r="F379" s="71"/>
      <c r="G379" s="71"/>
      <c r="H379" s="21"/>
      <c r="I379" s="72"/>
      <c r="J379" s="72"/>
      <c r="K379" s="72"/>
      <c r="L379" s="72"/>
      <c r="M379" s="72"/>
      <c r="N379" s="73"/>
      <c r="O379" s="73"/>
      <c r="P379" s="73"/>
      <c r="Q379" s="74"/>
      <c r="R379" s="74"/>
      <c r="S379" s="75"/>
      <c r="T379" s="75"/>
      <c r="U379" s="75"/>
      <c r="V379" s="75"/>
      <c r="W379" s="76">
        <f t="shared" ref="W379" si="68">ROUNDDOWN(N379*S379,0)</f>
        <v>0</v>
      </c>
      <c r="X379" s="76"/>
      <c r="Y379" s="76"/>
      <c r="Z379" s="76"/>
      <c r="AA379" s="117"/>
    </row>
    <row r="380" spans="1:29" ht="10.5" customHeight="1" x14ac:dyDescent="0.15">
      <c r="A380" s="68"/>
      <c r="B380" s="71"/>
      <c r="C380" s="71"/>
      <c r="D380" s="71"/>
      <c r="E380" s="71"/>
      <c r="F380" s="71"/>
      <c r="G380" s="71"/>
      <c r="H380" s="22"/>
      <c r="I380" s="72"/>
      <c r="J380" s="72"/>
      <c r="K380" s="72"/>
      <c r="L380" s="72"/>
      <c r="M380" s="72"/>
      <c r="N380" s="73"/>
      <c r="O380" s="73"/>
      <c r="P380" s="73"/>
      <c r="Q380" s="74"/>
      <c r="R380" s="74"/>
      <c r="S380" s="75"/>
      <c r="T380" s="75"/>
      <c r="U380" s="75"/>
      <c r="V380" s="75"/>
      <c r="W380" s="76"/>
      <c r="X380" s="76"/>
      <c r="Y380" s="76"/>
      <c r="Z380" s="76"/>
      <c r="AA380" s="117"/>
      <c r="AC380" s="19"/>
    </row>
    <row r="381" spans="1:29" ht="11.45" customHeight="1" x14ac:dyDescent="0.15">
      <c r="A381" s="68"/>
      <c r="B381" s="71"/>
      <c r="C381" s="71"/>
      <c r="D381" s="71"/>
      <c r="E381" s="71"/>
      <c r="F381" s="71"/>
      <c r="G381" s="71"/>
      <c r="H381" s="21"/>
      <c r="I381" s="72"/>
      <c r="J381" s="72"/>
      <c r="K381" s="72"/>
      <c r="L381" s="72"/>
      <c r="M381" s="72"/>
      <c r="N381" s="73"/>
      <c r="O381" s="73"/>
      <c r="P381" s="73"/>
      <c r="Q381" s="74"/>
      <c r="R381" s="74"/>
      <c r="S381" s="75"/>
      <c r="T381" s="75"/>
      <c r="U381" s="75"/>
      <c r="V381" s="75"/>
      <c r="W381" s="76">
        <f t="shared" ref="W381" si="69">ROUNDDOWN(N381*S381,0)</f>
        <v>0</v>
      </c>
      <c r="X381" s="76"/>
      <c r="Y381" s="76"/>
      <c r="Z381" s="76"/>
      <c r="AA381" s="117"/>
    </row>
    <row r="382" spans="1:29" ht="10.5" customHeight="1" x14ac:dyDescent="0.15">
      <c r="A382" s="68"/>
      <c r="B382" s="71"/>
      <c r="C382" s="71"/>
      <c r="D382" s="71"/>
      <c r="E382" s="71"/>
      <c r="F382" s="71"/>
      <c r="G382" s="71"/>
      <c r="H382" s="22"/>
      <c r="I382" s="72"/>
      <c r="J382" s="72"/>
      <c r="K382" s="72"/>
      <c r="L382" s="72"/>
      <c r="M382" s="72"/>
      <c r="N382" s="73"/>
      <c r="O382" s="73"/>
      <c r="P382" s="73"/>
      <c r="Q382" s="74"/>
      <c r="R382" s="74"/>
      <c r="S382" s="75"/>
      <c r="T382" s="75"/>
      <c r="U382" s="75"/>
      <c r="V382" s="75"/>
      <c r="W382" s="76"/>
      <c r="X382" s="76"/>
      <c r="Y382" s="76"/>
      <c r="Z382" s="76"/>
      <c r="AA382" s="117"/>
      <c r="AC382" s="19"/>
    </row>
    <row r="383" spans="1:29" ht="11.45" customHeight="1" x14ac:dyDescent="0.15">
      <c r="A383" s="68"/>
      <c r="B383" s="71" t="s">
        <v>143</v>
      </c>
      <c r="C383" s="71"/>
      <c r="D383" s="71"/>
      <c r="E383" s="71"/>
      <c r="F383" s="71"/>
      <c r="G383" s="71"/>
      <c r="H383" s="21"/>
      <c r="I383" s="72"/>
      <c r="J383" s="72"/>
      <c r="K383" s="72"/>
      <c r="L383" s="72"/>
      <c r="M383" s="72"/>
      <c r="N383" s="73"/>
      <c r="O383" s="73"/>
      <c r="P383" s="73"/>
      <c r="Q383" s="74"/>
      <c r="R383" s="74"/>
      <c r="S383" s="75"/>
      <c r="T383" s="75"/>
      <c r="U383" s="75"/>
      <c r="V383" s="75"/>
      <c r="W383" s="76">
        <f>SUM(W369:Z382)</f>
        <v>0</v>
      </c>
      <c r="X383" s="76"/>
      <c r="Y383" s="76"/>
      <c r="Z383" s="76"/>
      <c r="AA383" s="117"/>
    </row>
    <row r="384" spans="1:29" ht="10.5" customHeight="1" x14ac:dyDescent="0.15">
      <c r="A384" s="68"/>
      <c r="B384" s="71"/>
      <c r="C384" s="71"/>
      <c r="D384" s="71"/>
      <c r="E384" s="71"/>
      <c r="F384" s="71"/>
      <c r="G384" s="71"/>
      <c r="H384" s="22"/>
      <c r="I384" s="72"/>
      <c r="J384" s="72"/>
      <c r="K384" s="72"/>
      <c r="L384" s="72"/>
      <c r="M384" s="72"/>
      <c r="N384" s="73"/>
      <c r="O384" s="73"/>
      <c r="P384" s="73"/>
      <c r="Q384" s="74"/>
      <c r="R384" s="74"/>
      <c r="S384" s="75"/>
      <c r="T384" s="75"/>
      <c r="U384" s="75"/>
      <c r="V384" s="75"/>
      <c r="W384" s="76"/>
      <c r="X384" s="76"/>
      <c r="Y384" s="76"/>
      <c r="Z384" s="76"/>
      <c r="AA384" s="117"/>
      <c r="AC384" s="19"/>
    </row>
    <row r="385" spans="1:29" ht="11.45" customHeight="1" x14ac:dyDescent="0.15">
      <c r="A385" s="68"/>
      <c r="B385" s="71"/>
      <c r="C385" s="71"/>
      <c r="D385" s="71"/>
      <c r="E385" s="71"/>
      <c r="F385" s="71"/>
      <c r="G385" s="71"/>
      <c r="H385" s="21"/>
      <c r="I385" s="72"/>
      <c r="J385" s="72"/>
      <c r="K385" s="72"/>
      <c r="L385" s="72"/>
      <c r="M385" s="72"/>
      <c r="N385" s="73"/>
      <c r="O385" s="73"/>
      <c r="P385" s="73"/>
      <c r="Q385" s="74"/>
      <c r="R385" s="74"/>
      <c r="S385" s="75"/>
      <c r="T385" s="75"/>
      <c r="U385" s="75"/>
      <c r="V385" s="75"/>
      <c r="W385" s="76"/>
      <c r="X385" s="76"/>
      <c r="Y385" s="76"/>
      <c r="Z385" s="76"/>
      <c r="AA385" s="117"/>
    </row>
    <row r="386" spans="1:29" ht="10.5" customHeight="1" x14ac:dyDescent="0.15">
      <c r="A386" s="68"/>
      <c r="B386" s="71"/>
      <c r="C386" s="71"/>
      <c r="D386" s="71"/>
      <c r="E386" s="71"/>
      <c r="F386" s="71"/>
      <c r="G386" s="71"/>
      <c r="H386" s="22"/>
      <c r="I386" s="72"/>
      <c r="J386" s="72"/>
      <c r="K386" s="72"/>
      <c r="L386" s="72"/>
      <c r="M386" s="72"/>
      <c r="N386" s="73"/>
      <c r="O386" s="73"/>
      <c r="P386" s="73"/>
      <c r="Q386" s="74"/>
      <c r="R386" s="74"/>
      <c r="S386" s="75"/>
      <c r="T386" s="75"/>
      <c r="U386" s="75"/>
      <c r="V386" s="75"/>
      <c r="W386" s="76"/>
      <c r="X386" s="76"/>
      <c r="Y386" s="76"/>
      <c r="Z386" s="76"/>
      <c r="AA386" s="117"/>
      <c r="AC386" s="19"/>
    </row>
    <row r="387" spans="1:29" ht="11.45" customHeight="1" x14ac:dyDescent="0.15">
      <c r="A387" s="68"/>
      <c r="B387" s="71"/>
      <c r="C387" s="71"/>
      <c r="D387" s="71"/>
      <c r="E387" s="71"/>
      <c r="F387" s="71"/>
      <c r="G387" s="71"/>
      <c r="H387" s="21"/>
      <c r="I387" s="72"/>
      <c r="J387" s="72"/>
      <c r="K387" s="72"/>
      <c r="L387" s="72"/>
      <c r="M387" s="72"/>
      <c r="N387" s="73"/>
      <c r="O387" s="73"/>
      <c r="P387" s="73"/>
      <c r="Q387" s="74"/>
      <c r="R387" s="74"/>
      <c r="S387" s="75"/>
      <c r="T387" s="75"/>
      <c r="U387" s="75"/>
      <c r="V387" s="75"/>
      <c r="W387" s="76"/>
      <c r="X387" s="76"/>
      <c r="Y387" s="76"/>
      <c r="Z387" s="76"/>
      <c r="AA387" s="117"/>
    </row>
    <row r="388" spans="1:29" ht="10.5" customHeight="1" x14ac:dyDescent="0.15">
      <c r="A388" s="68"/>
      <c r="B388" s="71"/>
      <c r="C388" s="71"/>
      <c r="D388" s="71"/>
      <c r="E388" s="71"/>
      <c r="F388" s="71"/>
      <c r="G388" s="71"/>
      <c r="H388" s="22"/>
      <c r="I388" s="72"/>
      <c r="J388" s="72"/>
      <c r="K388" s="72"/>
      <c r="L388" s="72"/>
      <c r="M388" s="72"/>
      <c r="N388" s="73"/>
      <c r="O388" s="73"/>
      <c r="P388" s="73"/>
      <c r="Q388" s="74"/>
      <c r="R388" s="74"/>
      <c r="S388" s="75"/>
      <c r="T388" s="75"/>
      <c r="U388" s="75"/>
      <c r="V388" s="75"/>
      <c r="W388" s="76"/>
      <c r="X388" s="76"/>
      <c r="Y388" s="76"/>
      <c r="Z388" s="76"/>
      <c r="AA388" s="117"/>
      <c r="AC388" s="19"/>
    </row>
    <row r="389" spans="1:29" ht="11.45" customHeight="1" x14ac:dyDescent="0.15">
      <c r="A389" s="68"/>
      <c r="B389" s="71"/>
      <c r="C389" s="71"/>
      <c r="D389" s="71"/>
      <c r="E389" s="71"/>
      <c r="F389" s="71"/>
      <c r="G389" s="71"/>
      <c r="H389" s="21"/>
      <c r="I389" s="72"/>
      <c r="J389" s="72"/>
      <c r="K389" s="72"/>
      <c r="L389" s="72"/>
      <c r="M389" s="72"/>
      <c r="N389" s="73"/>
      <c r="O389" s="73"/>
      <c r="P389" s="73"/>
      <c r="Q389" s="74"/>
      <c r="R389" s="74"/>
      <c r="S389" s="75"/>
      <c r="T389" s="75"/>
      <c r="U389" s="75"/>
      <c r="V389" s="75"/>
      <c r="W389" s="76"/>
      <c r="X389" s="76"/>
      <c r="Y389" s="76"/>
      <c r="Z389" s="76"/>
      <c r="AA389" s="117"/>
    </row>
    <row r="390" spans="1:29" ht="10.5" customHeight="1" x14ac:dyDescent="0.15">
      <c r="A390" s="68"/>
      <c r="B390" s="71"/>
      <c r="C390" s="71"/>
      <c r="D390" s="71"/>
      <c r="E390" s="71"/>
      <c r="F390" s="71"/>
      <c r="G390" s="71"/>
      <c r="H390" s="22"/>
      <c r="I390" s="72"/>
      <c r="J390" s="72"/>
      <c r="K390" s="72"/>
      <c r="L390" s="72"/>
      <c r="M390" s="72"/>
      <c r="N390" s="73"/>
      <c r="O390" s="73"/>
      <c r="P390" s="73"/>
      <c r="Q390" s="74"/>
      <c r="R390" s="74"/>
      <c r="S390" s="75"/>
      <c r="T390" s="75"/>
      <c r="U390" s="75"/>
      <c r="V390" s="75"/>
      <c r="W390" s="76"/>
      <c r="X390" s="76"/>
      <c r="Y390" s="76"/>
      <c r="Z390" s="76"/>
      <c r="AA390" s="117"/>
      <c r="AC390" s="19"/>
    </row>
    <row r="391" spans="1:29" ht="14.25" customHeight="1" x14ac:dyDescent="0.15">
      <c r="A391" s="118" t="s">
        <v>78</v>
      </c>
      <c r="B391" s="338" t="s">
        <v>79</v>
      </c>
      <c r="C391" s="338"/>
      <c r="D391" s="338"/>
      <c r="E391" s="338"/>
      <c r="F391" s="338"/>
      <c r="G391" s="338"/>
      <c r="H391" s="339"/>
      <c r="I391" s="72"/>
      <c r="J391" s="72"/>
      <c r="K391" s="72"/>
      <c r="L391" s="72"/>
      <c r="M391" s="72"/>
      <c r="N391" s="73"/>
      <c r="O391" s="73"/>
      <c r="P391" s="73"/>
      <c r="Q391" s="74"/>
      <c r="R391" s="74"/>
      <c r="S391" s="75"/>
      <c r="T391" s="75"/>
      <c r="U391" s="75"/>
      <c r="V391" s="75"/>
      <c r="W391" s="76"/>
      <c r="X391" s="76"/>
      <c r="Y391" s="76"/>
      <c r="Z391" s="76"/>
      <c r="AA391" s="70"/>
      <c r="AC391" s="19"/>
    </row>
    <row r="392" spans="1:29" ht="14.25" customHeight="1" x14ac:dyDescent="0.15">
      <c r="A392" s="118"/>
      <c r="B392" s="336"/>
      <c r="C392" s="336"/>
      <c r="D392" s="336"/>
      <c r="E392" s="336"/>
      <c r="F392" s="336"/>
      <c r="G392" s="336"/>
      <c r="H392" s="337"/>
      <c r="I392" s="72"/>
      <c r="J392" s="72"/>
      <c r="K392" s="72"/>
      <c r="L392" s="72"/>
      <c r="M392" s="72"/>
      <c r="N392" s="73"/>
      <c r="O392" s="73"/>
      <c r="P392" s="73"/>
      <c r="Q392" s="74"/>
      <c r="R392" s="74"/>
      <c r="S392" s="75"/>
      <c r="T392" s="75"/>
      <c r="U392" s="75"/>
      <c r="V392" s="75"/>
      <c r="W392" s="76"/>
      <c r="X392" s="76"/>
      <c r="Y392" s="76"/>
      <c r="Z392" s="76"/>
      <c r="AA392" s="70"/>
      <c r="AC392" s="19"/>
    </row>
    <row r="393" spans="1:29" ht="11.45" customHeight="1" x14ac:dyDescent="0.15">
      <c r="A393" s="68"/>
      <c r="B393" s="71" t="s">
        <v>80</v>
      </c>
      <c r="C393" s="71"/>
      <c r="D393" s="71"/>
      <c r="E393" s="71"/>
      <c r="F393" s="71"/>
      <c r="G393" s="71"/>
      <c r="H393" s="21"/>
      <c r="I393" s="72" t="s">
        <v>69</v>
      </c>
      <c r="J393" s="72"/>
      <c r="K393" s="72"/>
      <c r="L393" s="72"/>
      <c r="M393" s="72"/>
      <c r="N393" s="73"/>
      <c r="O393" s="73"/>
      <c r="P393" s="73"/>
      <c r="Q393" s="74" t="s">
        <v>129</v>
      </c>
      <c r="R393" s="74"/>
      <c r="S393" s="75"/>
      <c r="T393" s="75"/>
      <c r="U393" s="75"/>
      <c r="V393" s="75"/>
      <c r="W393" s="76">
        <f>ROUNDDOWN(N393*S393,0)</f>
        <v>0</v>
      </c>
      <c r="X393" s="76"/>
      <c r="Y393" s="76"/>
      <c r="Z393" s="76"/>
      <c r="AA393" s="117"/>
    </row>
    <row r="394" spans="1:29" ht="10.5" customHeight="1" x14ac:dyDescent="0.15">
      <c r="A394" s="68"/>
      <c r="B394" s="71"/>
      <c r="C394" s="71"/>
      <c r="D394" s="71"/>
      <c r="E394" s="71"/>
      <c r="F394" s="71"/>
      <c r="G394" s="71"/>
      <c r="H394" s="22"/>
      <c r="I394" s="72"/>
      <c r="J394" s="72"/>
      <c r="K394" s="72"/>
      <c r="L394" s="72"/>
      <c r="M394" s="72"/>
      <c r="N394" s="73"/>
      <c r="O394" s="73"/>
      <c r="P394" s="73"/>
      <c r="Q394" s="74"/>
      <c r="R394" s="74"/>
      <c r="S394" s="75"/>
      <c r="T394" s="75"/>
      <c r="U394" s="75"/>
      <c r="V394" s="75"/>
      <c r="W394" s="76"/>
      <c r="X394" s="76"/>
      <c r="Y394" s="76"/>
      <c r="Z394" s="76"/>
      <c r="AA394" s="117"/>
      <c r="AC394" s="19"/>
    </row>
    <row r="395" spans="1:29" ht="11.45" customHeight="1" x14ac:dyDescent="0.15">
      <c r="A395" s="68"/>
      <c r="B395" s="71" t="s">
        <v>81</v>
      </c>
      <c r="C395" s="71"/>
      <c r="D395" s="71"/>
      <c r="E395" s="71"/>
      <c r="F395" s="71"/>
      <c r="G395" s="71"/>
      <c r="H395" s="21"/>
      <c r="I395" s="72" t="s">
        <v>26</v>
      </c>
      <c r="J395" s="72"/>
      <c r="K395" s="72"/>
      <c r="L395" s="72"/>
      <c r="M395" s="72"/>
      <c r="N395" s="73"/>
      <c r="O395" s="73"/>
      <c r="P395" s="73"/>
      <c r="Q395" s="74" t="s">
        <v>129</v>
      </c>
      <c r="R395" s="74"/>
      <c r="S395" s="75"/>
      <c r="T395" s="75"/>
      <c r="U395" s="75"/>
      <c r="V395" s="75"/>
      <c r="W395" s="76">
        <f t="shared" ref="W395" si="70">ROUNDDOWN(N395*S395,0)</f>
        <v>0</v>
      </c>
      <c r="X395" s="76"/>
      <c r="Y395" s="76"/>
      <c r="Z395" s="76"/>
      <c r="AA395" s="117"/>
    </row>
    <row r="396" spans="1:29" ht="10.5" customHeight="1" x14ac:dyDescent="0.15">
      <c r="A396" s="68"/>
      <c r="B396" s="71"/>
      <c r="C396" s="71"/>
      <c r="D396" s="71"/>
      <c r="E396" s="71"/>
      <c r="F396" s="71"/>
      <c r="G396" s="71"/>
      <c r="H396" s="22"/>
      <c r="I396" s="72"/>
      <c r="J396" s="72"/>
      <c r="K396" s="72"/>
      <c r="L396" s="72"/>
      <c r="M396" s="72"/>
      <c r="N396" s="73"/>
      <c r="O396" s="73"/>
      <c r="P396" s="73"/>
      <c r="Q396" s="74"/>
      <c r="R396" s="74"/>
      <c r="S396" s="75"/>
      <c r="T396" s="75"/>
      <c r="U396" s="75"/>
      <c r="V396" s="75"/>
      <c r="W396" s="76"/>
      <c r="X396" s="76"/>
      <c r="Y396" s="76"/>
      <c r="Z396" s="76"/>
      <c r="AA396" s="117"/>
      <c r="AC396" s="19"/>
    </row>
    <row r="397" spans="1:29" ht="11.45" customHeight="1" x14ac:dyDescent="0.15">
      <c r="A397" s="68"/>
      <c r="B397" s="71" t="s">
        <v>142</v>
      </c>
      <c r="C397" s="71"/>
      <c r="D397" s="71"/>
      <c r="E397" s="71"/>
      <c r="F397" s="71"/>
      <c r="G397" s="71"/>
      <c r="H397" s="21"/>
      <c r="I397" s="72"/>
      <c r="J397" s="72"/>
      <c r="K397" s="72"/>
      <c r="L397" s="72"/>
      <c r="M397" s="72"/>
      <c r="N397" s="73"/>
      <c r="O397" s="73"/>
      <c r="P397" s="73"/>
      <c r="Q397" s="74"/>
      <c r="R397" s="74"/>
      <c r="S397" s="75"/>
      <c r="T397" s="75"/>
      <c r="U397" s="75"/>
      <c r="V397" s="75"/>
      <c r="W397" s="76">
        <f t="shared" ref="W397" si="71">ROUNDDOWN(N397*S397,0)</f>
        <v>0</v>
      </c>
      <c r="X397" s="76"/>
      <c r="Y397" s="76"/>
      <c r="Z397" s="76"/>
      <c r="AA397" s="117"/>
    </row>
    <row r="398" spans="1:29" ht="10.5" customHeight="1" x14ac:dyDescent="0.15">
      <c r="A398" s="68"/>
      <c r="B398" s="71"/>
      <c r="C398" s="71"/>
      <c r="D398" s="71"/>
      <c r="E398" s="71"/>
      <c r="F398" s="71"/>
      <c r="G398" s="71"/>
      <c r="H398" s="22"/>
      <c r="I398" s="72"/>
      <c r="J398" s="72"/>
      <c r="K398" s="72"/>
      <c r="L398" s="72"/>
      <c r="M398" s="72"/>
      <c r="N398" s="73"/>
      <c r="O398" s="73"/>
      <c r="P398" s="73"/>
      <c r="Q398" s="74"/>
      <c r="R398" s="74"/>
      <c r="S398" s="75"/>
      <c r="T398" s="75"/>
      <c r="U398" s="75"/>
      <c r="V398" s="75"/>
      <c r="W398" s="76"/>
      <c r="X398" s="76"/>
      <c r="Y398" s="76"/>
      <c r="Z398" s="76"/>
      <c r="AA398" s="117"/>
      <c r="AC398" s="19"/>
    </row>
    <row r="399" spans="1:29" ht="11.45" customHeight="1" x14ac:dyDescent="0.15">
      <c r="A399" s="68"/>
      <c r="B399" s="71"/>
      <c r="C399" s="71"/>
      <c r="D399" s="71"/>
      <c r="E399" s="71"/>
      <c r="F399" s="71"/>
      <c r="G399" s="71"/>
      <c r="H399" s="21"/>
      <c r="I399" s="72"/>
      <c r="J399" s="72"/>
      <c r="K399" s="72"/>
      <c r="L399" s="72"/>
      <c r="M399" s="72"/>
      <c r="N399" s="73"/>
      <c r="O399" s="73"/>
      <c r="P399" s="73"/>
      <c r="Q399" s="74"/>
      <c r="R399" s="74"/>
      <c r="S399" s="75"/>
      <c r="T399" s="75"/>
      <c r="U399" s="75"/>
      <c r="V399" s="75"/>
      <c r="W399" s="76">
        <f t="shared" ref="W399" si="72">ROUNDDOWN(N399*S399,0)</f>
        <v>0</v>
      </c>
      <c r="X399" s="76"/>
      <c r="Y399" s="76"/>
      <c r="Z399" s="76"/>
      <c r="AA399" s="117"/>
    </row>
    <row r="400" spans="1:29" ht="10.5" customHeight="1" x14ac:dyDescent="0.15">
      <c r="A400" s="68"/>
      <c r="B400" s="71"/>
      <c r="C400" s="71"/>
      <c r="D400" s="71"/>
      <c r="E400" s="71"/>
      <c r="F400" s="71"/>
      <c r="G400" s="71"/>
      <c r="H400" s="22"/>
      <c r="I400" s="72"/>
      <c r="J400" s="72"/>
      <c r="K400" s="72"/>
      <c r="L400" s="72"/>
      <c r="M400" s="72"/>
      <c r="N400" s="73"/>
      <c r="O400" s="73"/>
      <c r="P400" s="73"/>
      <c r="Q400" s="74"/>
      <c r="R400" s="74"/>
      <c r="S400" s="75"/>
      <c r="T400" s="75"/>
      <c r="U400" s="75"/>
      <c r="V400" s="75"/>
      <c r="W400" s="76"/>
      <c r="X400" s="76"/>
      <c r="Y400" s="76"/>
      <c r="Z400" s="76"/>
      <c r="AA400" s="117"/>
      <c r="AC400" s="19"/>
    </row>
    <row r="401" spans="1:29" ht="10.5" customHeight="1" x14ac:dyDescent="0.15">
      <c r="A401" s="68"/>
      <c r="B401" s="71"/>
      <c r="C401" s="71"/>
      <c r="D401" s="71"/>
      <c r="E401" s="71"/>
      <c r="F401" s="71"/>
      <c r="G401" s="71"/>
      <c r="H401" s="21"/>
      <c r="I401" s="72"/>
      <c r="J401" s="72"/>
      <c r="K401" s="72"/>
      <c r="L401" s="72"/>
      <c r="M401" s="72"/>
      <c r="N401" s="73"/>
      <c r="O401" s="73"/>
      <c r="P401" s="73"/>
      <c r="Q401" s="74"/>
      <c r="R401" s="74"/>
      <c r="S401" s="75"/>
      <c r="T401" s="75"/>
      <c r="U401" s="75"/>
      <c r="V401" s="75"/>
      <c r="W401" s="76">
        <f t="shared" ref="W401" si="73">ROUNDDOWN(N401*S401,0)</f>
        <v>0</v>
      </c>
      <c r="X401" s="76"/>
      <c r="Y401" s="76"/>
      <c r="Z401" s="76"/>
      <c r="AA401" s="117"/>
      <c r="AC401" s="19"/>
    </row>
    <row r="402" spans="1:29" ht="10.5" customHeight="1" x14ac:dyDescent="0.15">
      <c r="A402" s="68"/>
      <c r="B402" s="71"/>
      <c r="C402" s="71"/>
      <c r="D402" s="71"/>
      <c r="E402" s="71"/>
      <c r="F402" s="71"/>
      <c r="G402" s="71"/>
      <c r="H402" s="22"/>
      <c r="I402" s="72"/>
      <c r="J402" s="72"/>
      <c r="K402" s="72"/>
      <c r="L402" s="72"/>
      <c r="M402" s="72"/>
      <c r="N402" s="73"/>
      <c r="O402" s="73"/>
      <c r="P402" s="73"/>
      <c r="Q402" s="74"/>
      <c r="R402" s="74"/>
      <c r="S402" s="75"/>
      <c r="T402" s="75"/>
      <c r="U402" s="75"/>
      <c r="V402" s="75"/>
      <c r="W402" s="76"/>
      <c r="X402" s="76"/>
      <c r="Y402" s="76"/>
      <c r="Z402" s="76"/>
      <c r="AA402" s="117"/>
      <c r="AC402" s="19"/>
    </row>
    <row r="403" spans="1:29" ht="10.5" customHeight="1" x14ac:dyDescent="0.15">
      <c r="A403" s="68"/>
      <c r="B403" s="71" t="s">
        <v>143</v>
      </c>
      <c r="C403" s="71"/>
      <c r="D403" s="71"/>
      <c r="E403" s="71"/>
      <c r="F403" s="71"/>
      <c r="G403" s="71"/>
      <c r="H403" s="21"/>
      <c r="I403" s="72"/>
      <c r="J403" s="72"/>
      <c r="K403" s="72"/>
      <c r="L403" s="72"/>
      <c r="M403" s="72"/>
      <c r="N403" s="73"/>
      <c r="O403" s="73"/>
      <c r="P403" s="73"/>
      <c r="Q403" s="74"/>
      <c r="R403" s="74"/>
      <c r="S403" s="75"/>
      <c r="T403" s="75"/>
      <c r="U403" s="75"/>
      <c r="V403" s="75"/>
      <c r="W403" s="76">
        <f>SUM(W393:Z402)</f>
        <v>0</v>
      </c>
      <c r="X403" s="76"/>
      <c r="Y403" s="76"/>
      <c r="Z403" s="76"/>
      <c r="AA403" s="117"/>
      <c r="AC403" s="19"/>
    </row>
    <row r="404" spans="1:29" ht="10.5" customHeight="1" x14ac:dyDescent="0.15">
      <c r="A404" s="68"/>
      <c r="B404" s="71"/>
      <c r="C404" s="71"/>
      <c r="D404" s="71"/>
      <c r="E404" s="71"/>
      <c r="F404" s="71"/>
      <c r="G404" s="71"/>
      <c r="H404" s="22"/>
      <c r="I404" s="72"/>
      <c r="J404" s="72"/>
      <c r="K404" s="72"/>
      <c r="L404" s="72"/>
      <c r="M404" s="72"/>
      <c r="N404" s="73"/>
      <c r="O404" s="73"/>
      <c r="P404" s="73"/>
      <c r="Q404" s="74"/>
      <c r="R404" s="74"/>
      <c r="S404" s="75"/>
      <c r="T404" s="75"/>
      <c r="U404" s="75"/>
      <c r="V404" s="75"/>
      <c r="W404" s="76"/>
      <c r="X404" s="76"/>
      <c r="Y404" s="76"/>
      <c r="Z404" s="76"/>
      <c r="AA404" s="117"/>
      <c r="AC404" s="19"/>
    </row>
    <row r="405" spans="1:29" ht="10.5" customHeight="1" x14ac:dyDescent="0.15">
      <c r="A405" s="68"/>
      <c r="B405" s="71"/>
      <c r="C405" s="71"/>
      <c r="D405" s="71"/>
      <c r="E405" s="71"/>
      <c r="F405" s="71"/>
      <c r="G405" s="71"/>
      <c r="H405" s="21"/>
      <c r="I405" s="72"/>
      <c r="J405" s="72"/>
      <c r="K405" s="72"/>
      <c r="L405" s="72"/>
      <c r="M405" s="72"/>
      <c r="N405" s="73"/>
      <c r="O405" s="73"/>
      <c r="P405" s="73"/>
      <c r="Q405" s="74"/>
      <c r="R405" s="74"/>
      <c r="S405" s="75"/>
      <c r="T405" s="75"/>
      <c r="U405" s="75"/>
      <c r="V405" s="75"/>
      <c r="W405" s="76"/>
      <c r="X405" s="76"/>
      <c r="Y405" s="76"/>
      <c r="Z405" s="76"/>
      <c r="AA405" s="117"/>
      <c r="AC405" s="19"/>
    </row>
    <row r="406" spans="1:29" ht="10.5" customHeight="1" x14ac:dyDescent="0.15">
      <c r="A406" s="68"/>
      <c r="B406" s="71"/>
      <c r="C406" s="71"/>
      <c r="D406" s="71"/>
      <c r="E406" s="71"/>
      <c r="F406" s="71"/>
      <c r="G406" s="71"/>
      <c r="H406" s="22"/>
      <c r="I406" s="72"/>
      <c r="J406" s="72"/>
      <c r="K406" s="72"/>
      <c r="L406" s="72"/>
      <c r="M406" s="72"/>
      <c r="N406" s="73"/>
      <c r="O406" s="73"/>
      <c r="P406" s="73"/>
      <c r="Q406" s="74"/>
      <c r="R406" s="74"/>
      <c r="S406" s="75"/>
      <c r="T406" s="75"/>
      <c r="U406" s="75"/>
      <c r="V406" s="75"/>
      <c r="W406" s="76"/>
      <c r="X406" s="76"/>
      <c r="Y406" s="76"/>
      <c r="Z406" s="76"/>
      <c r="AA406" s="117"/>
      <c r="AC406" s="19"/>
    </row>
    <row r="407" spans="1:29" ht="11.45" customHeight="1" x14ac:dyDescent="0.15">
      <c r="A407" s="68"/>
      <c r="B407" s="71"/>
      <c r="C407" s="71"/>
      <c r="D407" s="71"/>
      <c r="E407" s="71"/>
      <c r="F407" s="71"/>
      <c r="G407" s="71"/>
      <c r="H407" s="21"/>
      <c r="I407" s="72"/>
      <c r="J407" s="72"/>
      <c r="K407" s="72"/>
      <c r="L407" s="72"/>
      <c r="M407" s="72"/>
      <c r="N407" s="73"/>
      <c r="O407" s="73"/>
      <c r="P407" s="73"/>
      <c r="Q407" s="74"/>
      <c r="R407" s="74"/>
      <c r="S407" s="75"/>
      <c r="T407" s="75"/>
      <c r="U407" s="75"/>
      <c r="V407" s="75"/>
      <c r="W407" s="76"/>
      <c r="X407" s="76"/>
      <c r="Y407" s="76"/>
      <c r="Z407" s="76"/>
      <c r="AA407" s="117"/>
    </row>
    <row r="408" spans="1:29" ht="10.5" customHeight="1" x14ac:dyDescent="0.15">
      <c r="A408" s="68"/>
      <c r="B408" s="71"/>
      <c r="C408" s="71"/>
      <c r="D408" s="71"/>
      <c r="E408" s="71"/>
      <c r="F408" s="71"/>
      <c r="G408" s="71"/>
      <c r="H408" s="22"/>
      <c r="I408" s="72"/>
      <c r="J408" s="72"/>
      <c r="K408" s="72"/>
      <c r="L408" s="72"/>
      <c r="M408" s="72"/>
      <c r="N408" s="73"/>
      <c r="O408" s="73"/>
      <c r="P408" s="73"/>
      <c r="Q408" s="74"/>
      <c r="R408" s="74"/>
      <c r="S408" s="75"/>
      <c r="T408" s="75"/>
      <c r="U408" s="75"/>
      <c r="V408" s="75"/>
      <c r="W408" s="76"/>
      <c r="X408" s="76"/>
      <c r="Y408" s="76"/>
      <c r="Z408" s="76"/>
      <c r="AA408" s="117"/>
      <c r="AC408" s="19"/>
    </row>
    <row r="409" spans="1:29" ht="15" customHeight="1" x14ac:dyDescent="0.15">
      <c r="A409" s="340" t="s">
        <v>110</v>
      </c>
      <c r="B409" s="341" t="s">
        <v>120</v>
      </c>
      <c r="C409" s="341"/>
      <c r="D409" s="341"/>
      <c r="E409" s="341"/>
      <c r="F409" s="341"/>
      <c r="G409" s="341"/>
      <c r="H409" s="341"/>
      <c r="I409" s="342" t="s">
        <v>144</v>
      </c>
      <c r="J409" s="343"/>
      <c r="K409" s="343"/>
      <c r="L409" s="343"/>
      <c r="M409" s="343"/>
      <c r="N409" s="343"/>
      <c r="O409" s="343"/>
      <c r="P409" s="343"/>
      <c r="Q409" s="343"/>
      <c r="R409" s="343"/>
      <c r="S409" s="343"/>
      <c r="T409" s="343"/>
      <c r="U409" s="343"/>
      <c r="V409" s="343"/>
      <c r="W409" s="343"/>
      <c r="X409" s="343"/>
      <c r="Y409" s="343"/>
      <c r="Z409" s="344"/>
      <c r="AA409" s="141"/>
    </row>
    <row r="410" spans="1:29" ht="15" customHeight="1" x14ac:dyDescent="0.15">
      <c r="A410" s="118"/>
      <c r="B410" s="336"/>
      <c r="C410" s="336"/>
      <c r="D410" s="336"/>
      <c r="E410" s="336"/>
      <c r="F410" s="336"/>
      <c r="G410" s="336"/>
      <c r="H410" s="336"/>
      <c r="I410" s="345"/>
      <c r="J410" s="346"/>
      <c r="K410" s="346"/>
      <c r="L410" s="346"/>
      <c r="M410" s="346"/>
      <c r="N410" s="346"/>
      <c r="O410" s="346"/>
      <c r="P410" s="346"/>
      <c r="Q410" s="346"/>
      <c r="R410" s="346"/>
      <c r="S410" s="346"/>
      <c r="T410" s="346"/>
      <c r="U410" s="346"/>
      <c r="V410" s="346"/>
      <c r="W410" s="346"/>
      <c r="X410" s="346"/>
      <c r="Y410" s="346"/>
      <c r="Z410" s="347"/>
      <c r="AA410" s="141"/>
      <c r="AC410" s="19"/>
    </row>
    <row r="411" spans="1:29" ht="11.45" customHeight="1" x14ac:dyDescent="0.15">
      <c r="A411" s="68"/>
      <c r="B411" s="71" t="s">
        <v>121</v>
      </c>
      <c r="C411" s="71"/>
      <c r="D411" s="71"/>
      <c r="E411" s="71"/>
      <c r="F411" s="71"/>
      <c r="G411" s="71"/>
      <c r="H411" s="21"/>
      <c r="I411" s="86" t="s">
        <v>122</v>
      </c>
      <c r="J411" s="86"/>
      <c r="K411" s="86"/>
      <c r="L411" s="86"/>
      <c r="M411" s="86"/>
      <c r="N411" s="73"/>
      <c r="O411" s="73"/>
      <c r="P411" s="73"/>
      <c r="Q411" s="74" t="s">
        <v>34</v>
      </c>
      <c r="R411" s="74"/>
      <c r="S411" s="75"/>
      <c r="T411" s="75"/>
      <c r="U411" s="75"/>
      <c r="V411" s="75"/>
      <c r="W411" s="76">
        <f>ROUNDDOWN(N411*S411,0)</f>
        <v>0</v>
      </c>
      <c r="X411" s="76"/>
      <c r="Y411" s="76"/>
      <c r="Z411" s="76"/>
      <c r="AA411" s="117" t="s">
        <v>127</v>
      </c>
    </row>
    <row r="412" spans="1:29" ht="11.45" customHeight="1" x14ac:dyDescent="0.15">
      <c r="A412" s="68"/>
      <c r="B412" s="71"/>
      <c r="C412" s="71"/>
      <c r="D412" s="71"/>
      <c r="E412" s="71"/>
      <c r="F412" s="71"/>
      <c r="G412" s="71"/>
      <c r="H412" s="22"/>
      <c r="I412" s="86"/>
      <c r="J412" s="86"/>
      <c r="K412" s="86"/>
      <c r="L412" s="86"/>
      <c r="M412" s="86"/>
      <c r="N412" s="73"/>
      <c r="O412" s="73"/>
      <c r="P412" s="73"/>
      <c r="Q412" s="74"/>
      <c r="R412" s="74"/>
      <c r="S412" s="75"/>
      <c r="T412" s="75"/>
      <c r="U412" s="75"/>
      <c r="V412" s="75"/>
      <c r="W412" s="76"/>
      <c r="X412" s="76"/>
      <c r="Y412" s="76"/>
      <c r="Z412" s="76"/>
      <c r="AA412" s="117"/>
      <c r="AC412" s="19"/>
    </row>
    <row r="413" spans="1:29" ht="11.45" customHeight="1" x14ac:dyDescent="0.15">
      <c r="A413" s="68"/>
      <c r="B413" s="71" t="s">
        <v>28</v>
      </c>
      <c r="C413" s="71"/>
      <c r="D413" s="71"/>
      <c r="E413" s="71"/>
      <c r="F413" s="71"/>
      <c r="G413" s="71"/>
      <c r="H413" s="21"/>
      <c r="I413" s="72" t="s">
        <v>123</v>
      </c>
      <c r="J413" s="72"/>
      <c r="K413" s="72"/>
      <c r="L413" s="72"/>
      <c r="M413" s="72"/>
      <c r="N413" s="73"/>
      <c r="O413" s="73"/>
      <c r="P413" s="73"/>
      <c r="Q413" s="74" t="s">
        <v>34</v>
      </c>
      <c r="R413" s="74"/>
      <c r="S413" s="75"/>
      <c r="T413" s="75"/>
      <c r="U413" s="75"/>
      <c r="V413" s="75"/>
      <c r="W413" s="76">
        <f t="shared" ref="W413" si="74">ROUNDDOWN(N413*S413,0)</f>
        <v>0</v>
      </c>
      <c r="X413" s="76"/>
      <c r="Y413" s="76"/>
      <c r="Z413" s="76"/>
      <c r="AA413" s="117" t="s">
        <v>26</v>
      </c>
    </row>
    <row r="414" spans="1:29" ht="11.45" customHeight="1" x14ac:dyDescent="0.15">
      <c r="A414" s="68"/>
      <c r="B414" s="71"/>
      <c r="C414" s="71"/>
      <c r="D414" s="71"/>
      <c r="E414" s="71"/>
      <c r="F414" s="71"/>
      <c r="G414" s="71"/>
      <c r="H414" s="22"/>
      <c r="I414" s="72"/>
      <c r="J414" s="72"/>
      <c r="K414" s="72"/>
      <c r="L414" s="72"/>
      <c r="M414" s="72"/>
      <c r="N414" s="73"/>
      <c r="O414" s="73"/>
      <c r="P414" s="73"/>
      <c r="Q414" s="74"/>
      <c r="R414" s="74"/>
      <c r="S414" s="75"/>
      <c r="T414" s="75"/>
      <c r="U414" s="75"/>
      <c r="V414" s="75"/>
      <c r="W414" s="76"/>
      <c r="X414" s="76"/>
      <c r="Y414" s="76"/>
      <c r="Z414" s="76"/>
      <c r="AA414" s="117"/>
    </row>
    <row r="415" spans="1:29" ht="11.45" customHeight="1" x14ac:dyDescent="0.15">
      <c r="A415" s="68"/>
      <c r="B415" s="71" t="s">
        <v>30</v>
      </c>
      <c r="C415" s="71"/>
      <c r="D415" s="71"/>
      <c r="E415" s="71"/>
      <c r="F415" s="71"/>
      <c r="G415" s="71"/>
      <c r="H415" s="21"/>
      <c r="I415" s="86"/>
      <c r="J415" s="86"/>
      <c r="K415" s="86"/>
      <c r="L415" s="86"/>
      <c r="M415" s="86"/>
      <c r="N415" s="73"/>
      <c r="O415" s="73"/>
      <c r="P415" s="73"/>
      <c r="Q415" s="74"/>
      <c r="R415" s="74"/>
      <c r="S415" s="75"/>
      <c r="T415" s="75"/>
      <c r="U415" s="75"/>
      <c r="V415" s="75"/>
      <c r="W415" s="76">
        <f t="shared" ref="W415" si="75">ROUNDDOWN(N415*S415,0)</f>
        <v>0</v>
      </c>
      <c r="X415" s="76"/>
      <c r="Y415" s="76"/>
      <c r="Z415" s="76"/>
      <c r="AA415" s="117"/>
    </row>
    <row r="416" spans="1:29" ht="11.45" customHeight="1" x14ac:dyDescent="0.15">
      <c r="A416" s="68"/>
      <c r="B416" s="71"/>
      <c r="C416" s="71"/>
      <c r="D416" s="71"/>
      <c r="E416" s="71"/>
      <c r="F416" s="71"/>
      <c r="G416" s="71"/>
      <c r="H416" s="22"/>
      <c r="I416" s="86"/>
      <c r="J416" s="86"/>
      <c r="K416" s="86"/>
      <c r="L416" s="86"/>
      <c r="M416" s="86"/>
      <c r="N416" s="73"/>
      <c r="O416" s="73"/>
      <c r="P416" s="73"/>
      <c r="Q416" s="74"/>
      <c r="R416" s="74"/>
      <c r="S416" s="75"/>
      <c r="T416" s="75"/>
      <c r="U416" s="75"/>
      <c r="V416" s="75"/>
      <c r="W416" s="76"/>
      <c r="X416" s="76"/>
      <c r="Y416" s="76"/>
      <c r="Z416" s="76"/>
      <c r="AA416" s="117"/>
    </row>
    <row r="417" spans="1:29" ht="11.45" customHeight="1" x14ac:dyDescent="0.15">
      <c r="A417" s="68"/>
      <c r="B417" s="71"/>
      <c r="C417" s="71"/>
      <c r="D417" s="71"/>
      <c r="E417" s="71"/>
      <c r="F417" s="71"/>
      <c r="G417" s="71"/>
      <c r="H417" s="21"/>
      <c r="I417" s="86"/>
      <c r="J417" s="86"/>
      <c r="K417" s="86"/>
      <c r="L417" s="86"/>
      <c r="M417" s="86"/>
      <c r="N417" s="73"/>
      <c r="O417" s="73"/>
      <c r="P417" s="73"/>
      <c r="Q417" s="74"/>
      <c r="R417" s="74"/>
      <c r="S417" s="75"/>
      <c r="T417" s="75"/>
      <c r="U417" s="75"/>
      <c r="V417" s="75"/>
      <c r="W417" s="76">
        <f t="shared" ref="W417" si="76">ROUNDDOWN(N417*S417,0)</f>
        <v>0</v>
      </c>
      <c r="X417" s="76"/>
      <c r="Y417" s="76"/>
      <c r="Z417" s="76"/>
      <c r="AA417" s="117"/>
    </row>
    <row r="418" spans="1:29" ht="11.45" customHeight="1" x14ac:dyDescent="0.15">
      <c r="A418" s="68"/>
      <c r="B418" s="71"/>
      <c r="C418" s="71"/>
      <c r="D418" s="71"/>
      <c r="E418" s="71"/>
      <c r="F418" s="71"/>
      <c r="G418" s="71"/>
      <c r="H418" s="22"/>
      <c r="I418" s="86"/>
      <c r="J418" s="86"/>
      <c r="K418" s="86"/>
      <c r="L418" s="86"/>
      <c r="M418" s="86"/>
      <c r="N418" s="73"/>
      <c r="O418" s="73"/>
      <c r="P418" s="73"/>
      <c r="Q418" s="74"/>
      <c r="R418" s="74"/>
      <c r="S418" s="75"/>
      <c r="T418" s="75"/>
      <c r="U418" s="75"/>
      <c r="V418" s="75"/>
      <c r="W418" s="76"/>
      <c r="X418" s="76"/>
      <c r="Y418" s="76"/>
      <c r="Z418" s="76"/>
      <c r="AA418" s="117"/>
    </row>
    <row r="419" spans="1:29" ht="11.45" customHeight="1" x14ac:dyDescent="0.15">
      <c r="A419" s="68"/>
      <c r="B419" s="71" t="s">
        <v>124</v>
      </c>
      <c r="C419" s="71"/>
      <c r="D419" s="71"/>
      <c r="E419" s="71"/>
      <c r="F419" s="71"/>
      <c r="G419" s="71"/>
      <c r="H419" s="21"/>
      <c r="I419" s="72"/>
      <c r="J419" s="72"/>
      <c r="K419" s="72"/>
      <c r="L419" s="72"/>
      <c r="M419" s="72"/>
      <c r="N419" s="73"/>
      <c r="O419" s="73"/>
      <c r="P419" s="73"/>
      <c r="Q419" s="74" t="s">
        <v>34</v>
      </c>
      <c r="R419" s="74"/>
      <c r="S419" s="75"/>
      <c r="T419" s="75"/>
      <c r="U419" s="75"/>
      <c r="V419" s="75"/>
      <c r="W419" s="76">
        <f t="shared" ref="W419" si="77">ROUNDDOWN(N419*S419,0)</f>
        <v>0</v>
      </c>
      <c r="X419" s="76"/>
      <c r="Y419" s="76"/>
      <c r="Z419" s="76"/>
      <c r="AA419" s="117"/>
    </row>
    <row r="420" spans="1:29" ht="10.5" customHeight="1" x14ac:dyDescent="0.15">
      <c r="A420" s="68"/>
      <c r="B420" s="71"/>
      <c r="C420" s="71"/>
      <c r="D420" s="71"/>
      <c r="E420" s="71"/>
      <c r="F420" s="71"/>
      <c r="G420" s="71"/>
      <c r="H420" s="22"/>
      <c r="I420" s="72"/>
      <c r="J420" s="72"/>
      <c r="K420" s="72"/>
      <c r="L420" s="72"/>
      <c r="M420" s="72"/>
      <c r="N420" s="73"/>
      <c r="O420" s="73"/>
      <c r="P420" s="73"/>
      <c r="Q420" s="74"/>
      <c r="R420" s="74"/>
      <c r="S420" s="75"/>
      <c r="T420" s="75"/>
      <c r="U420" s="75"/>
      <c r="V420" s="75"/>
      <c r="W420" s="76"/>
      <c r="X420" s="76"/>
      <c r="Y420" s="76"/>
      <c r="Z420" s="76"/>
      <c r="AA420" s="117"/>
      <c r="AC420" s="19"/>
    </row>
    <row r="421" spans="1:29" ht="11.45" customHeight="1" x14ac:dyDescent="0.15">
      <c r="A421" s="68"/>
      <c r="B421" s="71" t="s">
        <v>28</v>
      </c>
      <c r="C421" s="71"/>
      <c r="D421" s="71"/>
      <c r="E421" s="71"/>
      <c r="F421" s="71"/>
      <c r="G421" s="71"/>
      <c r="H421" s="21"/>
      <c r="I421" s="72" t="s">
        <v>125</v>
      </c>
      <c r="J421" s="72"/>
      <c r="K421" s="72"/>
      <c r="L421" s="72"/>
      <c r="M421" s="72"/>
      <c r="N421" s="73"/>
      <c r="O421" s="73"/>
      <c r="P421" s="73"/>
      <c r="Q421" s="74" t="s">
        <v>34</v>
      </c>
      <c r="R421" s="74"/>
      <c r="S421" s="75"/>
      <c r="T421" s="75"/>
      <c r="U421" s="75"/>
      <c r="V421" s="75"/>
      <c r="W421" s="76">
        <f t="shared" ref="W421" si="78">ROUNDDOWN(N421*S421,0)</f>
        <v>0</v>
      </c>
      <c r="X421" s="76"/>
      <c r="Y421" s="76"/>
      <c r="Z421" s="76"/>
      <c r="AA421" s="117"/>
    </row>
    <row r="422" spans="1:29" ht="10.5" customHeight="1" x14ac:dyDescent="0.15">
      <c r="A422" s="68"/>
      <c r="B422" s="71"/>
      <c r="C422" s="71"/>
      <c r="D422" s="71"/>
      <c r="E422" s="71"/>
      <c r="F422" s="71"/>
      <c r="G422" s="71"/>
      <c r="H422" s="22"/>
      <c r="I422" s="72"/>
      <c r="J422" s="72"/>
      <c r="K422" s="72"/>
      <c r="L422" s="72"/>
      <c r="M422" s="72"/>
      <c r="N422" s="73"/>
      <c r="O422" s="73"/>
      <c r="P422" s="73"/>
      <c r="Q422" s="74"/>
      <c r="R422" s="74"/>
      <c r="S422" s="75"/>
      <c r="T422" s="75"/>
      <c r="U422" s="75"/>
      <c r="V422" s="75"/>
      <c r="W422" s="76"/>
      <c r="X422" s="76"/>
      <c r="Y422" s="76"/>
      <c r="Z422" s="76"/>
      <c r="AA422" s="117"/>
      <c r="AC422" s="19"/>
    </row>
    <row r="423" spans="1:29" ht="11.45" customHeight="1" x14ac:dyDescent="0.15">
      <c r="A423" s="68"/>
      <c r="B423" s="71" t="s">
        <v>126</v>
      </c>
      <c r="C423" s="71"/>
      <c r="D423" s="71"/>
      <c r="E423" s="71"/>
      <c r="F423" s="71"/>
      <c r="G423" s="71"/>
      <c r="H423" s="21"/>
      <c r="I423" s="72"/>
      <c r="J423" s="72"/>
      <c r="K423" s="72"/>
      <c r="L423" s="72"/>
      <c r="M423" s="72"/>
      <c r="N423" s="73"/>
      <c r="O423" s="73"/>
      <c r="P423" s="73"/>
      <c r="Q423" s="74" t="s">
        <v>60</v>
      </c>
      <c r="R423" s="74"/>
      <c r="S423" s="75"/>
      <c r="T423" s="75"/>
      <c r="U423" s="75"/>
      <c r="V423" s="75"/>
      <c r="W423" s="76">
        <f t="shared" ref="W423" si="79">ROUNDDOWN(N423*S423,0)</f>
        <v>0</v>
      </c>
      <c r="X423" s="76"/>
      <c r="Y423" s="76"/>
      <c r="Z423" s="76"/>
      <c r="AA423" s="117"/>
    </row>
    <row r="424" spans="1:29" ht="10.5" customHeight="1" x14ac:dyDescent="0.15">
      <c r="A424" s="68"/>
      <c r="B424" s="71"/>
      <c r="C424" s="71"/>
      <c r="D424" s="71"/>
      <c r="E424" s="71"/>
      <c r="F424" s="71"/>
      <c r="G424" s="71"/>
      <c r="H424" s="22"/>
      <c r="I424" s="72"/>
      <c r="J424" s="72"/>
      <c r="K424" s="72"/>
      <c r="L424" s="72"/>
      <c r="M424" s="72"/>
      <c r="N424" s="73"/>
      <c r="O424" s="73"/>
      <c r="P424" s="73"/>
      <c r="Q424" s="74"/>
      <c r="R424" s="74"/>
      <c r="S424" s="75"/>
      <c r="T424" s="75"/>
      <c r="U424" s="75"/>
      <c r="V424" s="75"/>
      <c r="W424" s="76"/>
      <c r="X424" s="76"/>
      <c r="Y424" s="76"/>
      <c r="Z424" s="76"/>
      <c r="AA424" s="117"/>
      <c r="AC424" s="19"/>
    </row>
    <row r="425" spans="1:29" ht="11.45" customHeight="1" x14ac:dyDescent="0.15">
      <c r="A425" s="68"/>
      <c r="B425" s="71" t="s">
        <v>30</v>
      </c>
      <c r="C425" s="71"/>
      <c r="D425" s="71"/>
      <c r="E425" s="71"/>
      <c r="F425" s="71"/>
      <c r="G425" s="71"/>
      <c r="H425" s="21"/>
      <c r="I425" s="72"/>
      <c r="J425" s="72"/>
      <c r="K425" s="72"/>
      <c r="L425" s="72"/>
      <c r="M425" s="72"/>
      <c r="N425" s="73"/>
      <c r="O425" s="73"/>
      <c r="P425" s="73"/>
      <c r="Q425" s="74"/>
      <c r="R425" s="74"/>
      <c r="S425" s="75"/>
      <c r="T425" s="75"/>
      <c r="U425" s="75"/>
      <c r="V425" s="75"/>
      <c r="W425" s="76">
        <f t="shared" ref="W425" si="80">ROUNDDOWN(N425*S425,0)</f>
        <v>0</v>
      </c>
      <c r="X425" s="76"/>
      <c r="Y425" s="76"/>
      <c r="Z425" s="76"/>
      <c r="AA425" s="117"/>
    </row>
    <row r="426" spans="1:29" ht="10.5" customHeight="1" x14ac:dyDescent="0.15">
      <c r="A426" s="68"/>
      <c r="B426" s="71"/>
      <c r="C426" s="71"/>
      <c r="D426" s="71"/>
      <c r="E426" s="71"/>
      <c r="F426" s="71"/>
      <c r="G426" s="71"/>
      <c r="H426" s="22"/>
      <c r="I426" s="72"/>
      <c r="J426" s="72"/>
      <c r="K426" s="72"/>
      <c r="L426" s="72"/>
      <c r="M426" s="72"/>
      <c r="N426" s="73"/>
      <c r="O426" s="73"/>
      <c r="P426" s="73"/>
      <c r="Q426" s="74"/>
      <c r="R426" s="74"/>
      <c r="S426" s="75"/>
      <c r="T426" s="75"/>
      <c r="U426" s="75"/>
      <c r="V426" s="75"/>
      <c r="W426" s="76"/>
      <c r="X426" s="76"/>
      <c r="Y426" s="76"/>
      <c r="Z426" s="76"/>
      <c r="AA426" s="117"/>
      <c r="AC426" s="19"/>
    </row>
    <row r="427" spans="1:29" ht="11.45" customHeight="1" x14ac:dyDescent="0.15">
      <c r="A427" s="265"/>
      <c r="B427" s="77"/>
      <c r="C427" s="77"/>
      <c r="D427" s="77"/>
      <c r="E427" s="77"/>
      <c r="F427" s="77"/>
      <c r="G427" s="77"/>
      <c r="H427" s="21"/>
      <c r="I427" s="79"/>
      <c r="J427" s="80"/>
      <c r="K427" s="80"/>
      <c r="L427" s="80"/>
      <c r="M427" s="81"/>
      <c r="N427" s="73"/>
      <c r="O427" s="73"/>
      <c r="P427" s="73"/>
      <c r="Q427" s="131"/>
      <c r="R427" s="132"/>
      <c r="S427" s="75"/>
      <c r="T427" s="75"/>
      <c r="U427" s="75"/>
      <c r="V427" s="75"/>
      <c r="W427" s="76">
        <f t="shared" ref="W427" si="81">ROUNDDOWN(N427*S427,0)</f>
        <v>0</v>
      </c>
      <c r="X427" s="76"/>
      <c r="Y427" s="76"/>
      <c r="Z427" s="76"/>
      <c r="AA427" s="177"/>
    </row>
    <row r="428" spans="1:29" ht="11.25" customHeight="1" x14ac:dyDescent="0.15">
      <c r="A428" s="266"/>
      <c r="B428" s="78"/>
      <c r="C428" s="78"/>
      <c r="D428" s="78"/>
      <c r="E428" s="78"/>
      <c r="F428" s="78"/>
      <c r="G428" s="78"/>
      <c r="H428" s="22"/>
      <c r="I428" s="82"/>
      <c r="J428" s="83"/>
      <c r="K428" s="83"/>
      <c r="L428" s="83"/>
      <c r="M428" s="84"/>
      <c r="N428" s="73"/>
      <c r="O428" s="73"/>
      <c r="P428" s="73"/>
      <c r="Q428" s="133"/>
      <c r="R428" s="134"/>
      <c r="S428" s="75"/>
      <c r="T428" s="75"/>
      <c r="U428" s="75"/>
      <c r="V428" s="75"/>
      <c r="W428" s="76"/>
      <c r="X428" s="76"/>
      <c r="Y428" s="76"/>
      <c r="Z428" s="76"/>
      <c r="AA428" s="178"/>
    </row>
    <row r="429" spans="1:29" ht="11.25" customHeight="1" x14ac:dyDescent="0.15">
      <c r="A429" s="68"/>
      <c r="B429" s="71"/>
      <c r="C429" s="71"/>
      <c r="D429" s="71"/>
      <c r="E429" s="71"/>
      <c r="F429" s="71"/>
      <c r="G429" s="71"/>
      <c r="H429" s="21"/>
      <c r="I429" s="86"/>
      <c r="J429" s="86"/>
      <c r="K429" s="86"/>
      <c r="L429" s="86"/>
      <c r="M429" s="86"/>
      <c r="N429" s="73"/>
      <c r="O429" s="73"/>
      <c r="P429" s="73"/>
      <c r="Q429" s="74"/>
      <c r="R429" s="74"/>
      <c r="S429" s="75"/>
      <c r="T429" s="75"/>
      <c r="U429" s="75"/>
      <c r="V429" s="75"/>
      <c r="W429" s="76">
        <f t="shared" ref="W429" si="82">ROUNDDOWN(N429*S429,0)</f>
        <v>0</v>
      </c>
      <c r="X429" s="76"/>
      <c r="Y429" s="76"/>
      <c r="Z429" s="76"/>
      <c r="AA429" s="123"/>
    </row>
    <row r="430" spans="1:29" ht="11.25" customHeight="1" x14ac:dyDescent="0.15">
      <c r="A430" s="68"/>
      <c r="B430" s="71"/>
      <c r="C430" s="71"/>
      <c r="D430" s="71"/>
      <c r="E430" s="71"/>
      <c r="F430" s="71"/>
      <c r="G430" s="71"/>
      <c r="H430" s="22"/>
      <c r="I430" s="86"/>
      <c r="J430" s="86"/>
      <c r="K430" s="86"/>
      <c r="L430" s="86"/>
      <c r="M430" s="86"/>
      <c r="N430" s="73"/>
      <c r="O430" s="73"/>
      <c r="P430" s="73"/>
      <c r="Q430" s="74"/>
      <c r="R430" s="74"/>
      <c r="S430" s="75"/>
      <c r="T430" s="75"/>
      <c r="U430" s="75"/>
      <c r="V430" s="75"/>
      <c r="W430" s="76"/>
      <c r="X430" s="76"/>
      <c r="Y430" s="76"/>
      <c r="Z430" s="76"/>
      <c r="AA430" s="123"/>
    </row>
    <row r="431" spans="1:29" ht="10.5" customHeight="1" x14ac:dyDescent="0.15">
      <c r="A431" s="68"/>
      <c r="B431" s="71" t="s">
        <v>143</v>
      </c>
      <c r="C431" s="71"/>
      <c r="D431" s="71"/>
      <c r="E431" s="71"/>
      <c r="F431" s="71"/>
      <c r="G431" s="71"/>
      <c r="H431" s="21"/>
      <c r="I431" s="72"/>
      <c r="J431" s="72"/>
      <c r="K431" s="72"/>
      <c r="L431" s="72"/>
      <c r="M431" s="72"/>
      <c r="N431" s="73"/>
      <c r="O431" s="73"/>
      <c r="P431" s="73"/>
      <c r="Q431" s="74"/>
      <c r="R431" s="74"/>
      <c r="S431" s="75"/>
      <c r="T431" s="75"/>
      <c r="U431" s="75"/>
      <c r="V431" s="75"/>
      <c r="W431" s="76">
        <f>SUM(W411:Z430)</f>
        <v>0</v>
      </c>
      <c r="X431" s="76"/>
      <c r="Y431" s="76"/>
      <c r="Z431" s="76"/>
      <c r="AA431" s="70"/>
      <c r="AC431" s="19"/>
    </row>
    <row r="432" spans="1:29" ht="10.5" customHeight="1" x14ac:dyDescent="0.15">
      <c r="A432" s="68"/>
      <c r="B432" s="71"/>
      <c r="C432" s="71"/>
      <c r="D432" s="71"/>
      <c r="E432" s="71"/>
      <c r="F432" s="71"/>
      <c r="G432" s="71"/>
      <c r="H432" s="22"/>
      <c r="I432" s="72"/>
      <c r="J432" s="72"/>
      <c r="K432" s="72"/>
      <c r="L432" s="72"/>
      <c r="M432" s="72"/>
      <c r="N432" s="73"/>
      <c r="O432" s="73"/>
      <c r="P432" s="73"/>
      <c r="Q432" s="74"/>
      <c r="R432" s="74"/>
      <c r="S432" s="75"/>
      <c r="T432" s="75"/>
      <c r="U432" s="75"/>
      <c r="V432" s="75"/>
      <c r="W432" s="76"/>
      <c r="X432" s="76"/>
      <c r="Y432" s="76"/>
      <c r="Z432" s="76"/>
      <c r="AA432" s="70"/>
      <c r="AC432" s="19"/>
    </row>
    <row r="433" spans="1:30" ht="11.45" customHeight="1" x14ac:dyDescent="0.15">
      <c r="A433" s="68"/>
      <c r="B433" s="71"/>
      <c r="C433" s="71"/>
      <c r="D433" s="71"/>
      <c r="E433" s="71"/>
      <c r="F433" s="71"/>
      <c r="G433" s="71"/>
      <c r="H433" s="21"/>
      <c r="I433" s="86"/>
      <c r="J433" s="86"/>
      <c r="K433" s="86"/>
      <c r="L433" s="86"/>
      <c r="M433" s="86"/>
      <c r="N433" s="73"/>
      <c r="O433" s="73"/>
      <c r="P433" s="73"/>
      <c r="Q433" s="74"/>
      <c r="R433" s="74"/>
      <c r="S433" s="75"/>
      <c r="T433" s="75"/>
      <c r="U433" s="75"/>
      <c r="V433" s="75"/>
      <c r="W433" s="331"/>
      <c r="X433" s="331"/>
      <c r="Y433" s="331"/>
      <c r="Z433" s="331"/>
      <c r="AA433" s="123"/>
      <c r="AC433" s="121"/>
      <c r="AD433" s="122"/>
    </row>
    <row r="434" spans="1:30" ht="11.45" customHeight="1" thickBot="1" x14ac:dyDescent="0.2">
      <c r="A434" s="69"/>
      <c r="B434" s="85"/>
      <c r="C434" s="85"/>
      <c r="D434" s="85"/>
      <c r="E434" s="85"/>
      <c r="F434" s="85"/>
      <c r="G434" s="85"/>
      <c r="H434" s="24"/>
      <c r="I434" s="87"/>
      <c r="J434" s="87"/>
      <c r="K434" s="87"/>
      <c r="L434" s="87"/>
      <c r="M434" s="87"/>
      <c r="N434" s="88"/>
      <c r="O434" s="88"/>
      <c r="P434" s="88"/>
      <c r="Q434" s="89"/>
      <c r="R434" s="89"/>
      <c r="S434" s="90"/>
      <c r="T434" s="90"/>
      <c r="U434" s="90"/>
      <c r="V434" s="90"/>
      <c r="W434" s="332"/>
      <c r="X434" s="332"/>
      <c r="Y434" s="332"/>
      <c r="Z434" s="332"/>
      <c r="AA434" s="124"/>
      <c r="AC434" s="122"/>
      <c r="AD434" s="122"/>
    </row>
  </sheetData>
  <mergeCells count="1577">
    <mergeCell ref="I56:I57"/>
    <mergeCell ref="Q40:Q41"/>
    <mergeCell ref="Y40:Y41"/>
    <mergeCell ref="R40:X41"/>
    <mergeCell ref="Z40:AA41"/>
    <mergeCell ref="J40:N41"/>
    <mergeCell ref="AA22:AA23"/>
    <mergeCell ref="AA20:AA21"/>
    <mergeCell ref="J34:N35"/>
    <mergeCell ref="O34:P35"/>
    <mergeCell ref="B26:Z27"/>
    <mergeCell ref="E30:H31"/>
    <mergeCell ref="E32:H33"/>
    <mergeCell ref="E34:H35"/>
    <mergeCell ref="E38:H39"/>
    <mergeCell ref="E40:H41"/>
    <mergeCell ref="O40:P41"/>
    <mergeCell ref="I42:I43"/>
    <mergeCell ref="J42:N43"/>
    <mergeCell ref="O42:P43"/>
    <mergeCell ref="J30:N31"/>
    <mergeCell ref="I30:I31"/>
    <mergeCell ref="O30:P31"/>
    <mergeCell ref="I32:I33"/>
    <mergeCell ref="J32:N33"/>
    <mergeCell ref="O32:P33"/>
    <mergeCell ref="I34:I35"/>
    <mergeCell ref="A417:A418"/>
    <mergeCell ref="B417:G418"/>
    <mergeCell ref="I417:M418"/>
    <mergeCell ref="N417:P418"/>
    <mergeCell ref="Q417:R418"/>
    <mergeCell ref="S417:V418"/>
    <mergeCell ref="W417:Z418"/>
    <mergeCell ref="AA417:AA418"/>
    <mergeCell ref="W425:Z426"/>
    <mergeCell ref="AA425:AA426"/>
    <mergeCell ref="A421:A422"/>
    <mergeCell ref="B421:G422"/>
    <mergeCell ref="I421:M422"/>
    <mergeCell ref="N421:P422"/>
    <mergeCell ref="Q421:R422"/>
    <mergeCell ref="S421:V422"/>
    <mergeCell ref="A18:AA19"/>
    <mergeCell ref="P52:P53"/>
    <mergeCell ref="J52:O53"/>
    <mergeCell ref="J54:O55"/>
    <mergeCell ref="P54:P55"/>
    <mergeCell ref="J56:O57"/>
    <mergeCell ref="P56:P57"/>
    <mergeCell ref="B24:Z25"/>
    <mergeCell ref="B28:Z29"/>
    <mergeCell ref="I58:I59"/>
    <mergeCell ref="I60:I61"/>
    <mergeCell ref="P60:P61"/>
    <mergeCell ref="J60:O61"/>
    <mergeCell ref="J38:N39"/>
    <mergeCell ref="O38:P39"/>
    <mergeCell ref="I40:I41"/>
    <mergeCell ref="A237:A238"/>
    <mergeCell ref="B237:G238"/>
    <mergeCell ref="I237:M238"/>
    <mergeCell ref="N237:P238"/>
    <mergeCell ref="Q237:R238"/>
    <mergeCell ref="S237:V238"/>
    <mergeCell ref="W237:Z238"/>
    <mergeCell ref="AA237:AA238"/>
    <mergeCell ref="A239:A240"/>
    <mergeCell ref="B239:G240"/>
    <mergeCell ref="I239:M240"/>
    <mergeCell ref="N239:P240"/>
    <mergeCell ref="Q239:R240"/>
    <mergeCell ref="S239:V240"/>
    <mergeCell ref="W239:Z240"/>
    <mergeCell ref="AA239:AA240"/>
    <mergeCell ref="AA433:AA434"/>
    <mergeCell ref="A423:A424"/>
    <mergeCell ref="B423:G424"/>
    <mergeCell ref="I423:M424"/>
    <mergeCell ref="N423:P424"/>
    <mergeCell ref="Q423:R424"/>
    <mergeCell ref="S423:V424"/>
    <mergeCell ref="W423:Z424"/>
    <mergeCell ref="A415:A416"/>
    <mergeCell ref="B415:G416"/>
    <mergeCell ref="I415:M416"/>
    <mergeCell ref="N415:P416"/>
    <mergeCell ref="Q415:R416"/>
    <mergeCell ref="S415:V416"/>
    <mergeCell ref="W415:Z416"/>
    <mergeCell ref="AA415:AA416"/>
    <mergeCell ref="AA429:AA430"/>
    <mergeCell ref="A431:A432"/>
    <mergeCell ref="B431:G432"/>
    <mergeCell ref="I431:M432"/>
    <mergeCell ref="N431:P432"/>
    <mergeCell ref="Q431:R432"/>
    <mergeCell ref="S431:V432"/>
    <mergeCell ref="W431:Z432"/>
    <mergeCell ref="AA431:AA432"/>
    <mergeCell ref="A433:A434"/>
    <mergeCell ref="B433:G434"/>
    <mergeCell ref="I433:M434"/>
    <mergeCell ref="N433:P434"/>
    <mergeCell ref="Q433:R434"/>
    <mergeCell ref="S433:V434"/>
    <mergeCell ref="W433:Z434"/>
    <mergeCell ref="AA233:AA234"/>
    <mergeCell ref="A377:A378"/>
    <mergeCell ref="B377:G378"/>
    <mergeCell ref="I377:M378"/>
    <mergeCell ref="N377:P378"/>
    <mergeCell ref="Q377:R378"/>
    <mergeCell ref="S377:V378"/>
    <mergeCell ref="W377:Z378"/>
    <mergeCell ref="AA377:AA378"/>
    <mergeCell ref="A371:A372"/>
    <mergeCell ref="B371:G372"/>
    <mergeCell ref="I371:M372"/>
    <mergeCell ref="N371:P372"/>
    <mergeCell ref="Q371:R372"/>
    <mergeCell ref="S371:V372"/>
    <mergeCell ref="W371:Z372"/>
    <mergeCell ref="A413:A414"/>
    <mergeCell ref="B413:G414"/>
    <mergeCell ref="I413:M414"/>
    <mergeCell ref="N413:P414"/>
    <mergeCell ref="Q413:R414"/>
    <mergeCell ref="S413:V414"/>
    <mergeCell ref="W413:Z414"/>
    <mergeCell ref="AA413:AA414"/>
    <mergeCell ref="A411:A412"/>
    <mergeCell ref="B411:G412"/>
    <mergeCell ref="I411:M412"/>
    <mergeCell ref="N411:P412"/>
    <mergeCell ref="Q411:R412"/>
    <mergeCell ref="S411:V412"/>
    <mergeCell ref="W411:Z412"/>
    <mergeCell ref="AA411:AA412"/>
    <mergeCell ref="AC433:AD434"/>
    <mergeCell ref="A427:A428"/>
    <mergeCell ref="B427:G428"/>
    <mergeCell ref="I427:M428"/>
    <mergeCell ref="N427:P428"/>
    <mergeCell ref="Q427:R428"/>
    <mergeCell ref="S427:V428"/>
    <mergeCell ref="W427:Z428"/>
    <mergeCell ref="AA427:AA428"/>
    <mergeCell ref="A429:A430"/>
    <mergeCell ref="B429:G430"/>
    <mergeCell ref="I429:M430"/>
    <mergeCell ref="N429:P430"/>
    <mergeCell ref="Q429:R430"/>
    <mergeCell ref="S429:V430"/>
    <mergeCell ref="W429:Z430"/>
    <mergeCell ref="A403:A404"/>
    <mergeCell ref="B403:G404"/>
    <mergeCell ref="I403:M404"/>
    <mergeCell ref="N403:P404"/>
    <mergeCell ref="Q403:R404"/>
    <mergeCell ref="S403:V404"/>
    <mergeCell ref="W403:Z404"/>
    <mergeCell ref="AA403:AA404"/>
    <mergeCell ref="A391:A392"/>
    <mergeCell ref="B391:H392"/>
    <mergeCell ref="I391:M392"/>
    <mergeCell ref="N391:P392"/>
    <mergeCell ref="Q391:R392"/>
    <mergeCell ref="S391:V392"/>
    <mergeCell ref="W391:Z392"/>
    <mergeCell ref="AA391:AA392"/>
    <mergeCell ref="A393:A394"/>
    <mergeCell ref="B393:G394"/>
    <mergeCell ref="I393:M394"/>
    <mergeCell ref="N393:P394"/>
    <mergeCell ref="Q393:R394"/>
    <mergeCell ref="S393:V394"/>
    <mergeCell ref="W393:Z394"/>
    <mergeCell ref="AA393:AA394"/>
    <mergeCell ref="I395:M396"/>
    <mergeCell ref="N395:P396"/>
    <mergeCell ref="Q395:R396"/>
    <mergeCell ref="S395:V396"/>
    <mergeCell ref="W395:Z396"/>
    <mergeCell ref="AA395:AA396"/>
    <mergeCell ref="A399:A400"/>
    <mergeCell ref="B399:G400"/>
    <mergeCell ref="N375:P376"/>
    <mergeCell ref="Q375:R376"/>
    <mergeCell ref="S375:V376"/>
    <mergeCell ref="W375:Z376"/>
    <mergeCell ref="AA375:AA376"/>
    <mergeCell ref="A387:A388"/>
    <mergeCell ref="B387:G388"/>
    <mergeCell ref="I387:M388"/>
    <mergeCell ref="N387:P388"/>
    <mergeCell ref="Q387:R388"/>
    <mergeCell ref="S387:V388"/>
    <mergeCell ref="W387:Z388"/>
    <mergeCell ref="AA387:AA388"/>
    <mergeCell ref="A401:A402"/>
    <mergeCell ref="B401:G402"/>
    <mergeCell ref="I401:M402"/>
    <mergeCell ref="N401:P402"/>
    <mergeCell ref="Q401:R402"/>
    <mergeCell ref="S401:V402"/>
    <mergeCell ref="W401:Z402"/>
    <mergeCell ref="AA401:AA402"/>
    <mergeCell ref="A397:A398"/>
    <mergeCell ref="B397:G398"/>
    <mergeCell ref="I397:M398"/>
    <mergeCell ref="N397:P398"/>
    <mergeCell ref="Q397:R398"/>
    <mergeCell ref="S397:V398"/>
    <mergeCell ref="W397:Z398"/>
    <mergeCell ref="AA397:AA398"/>
    <mergeCell ref="A395:A396"/>
    <mergeCell ref="B395:G396"/>
    <mergeCell ref="I399:M400"/>
    <mergeCell ref="A367:A368"/>
    <mergeCell ref="N367:P368"/>
    <mergeCell ref="Q367:R368"/>
    <mergeCell ref="S367:V368"/>
    <mergeCell ref="W367:Z368"/>
    <mergeCell ref="AA367:AA368"/>
    <mergeCell ref="A369:A370"/>
    <mergeCell ref="B369:G370"/>
    <mergeCell ref="I369:M370"/>
    <mergeCell ref="N369:P370"/>
    <mergeCell ref="Q369:R370"/>
    <mergeCell ref="S369:V370"/>
    <mergeCell ref="W369:Z370"/>
    <mergeCell ref="A389:A390"/>
    <mergeCell ref="B389:G390"/>
    <mergeCell ref="I389:M390"/>
    <mergeCell ref="N389:P390"/>
    <mergeCell ref="Q389:R390"/>
    <mergeCell ref="S389:V390"/>
    <mergeCell ref="W389:Z390"/>
    <mergeCell ref="AA389:AA390"/>
    <mergeCell ref="AA371:AA372"/>
    <mergeCell ref="A373:A374"/>
    <mergeCell ref="B373:G374"/>
    <mergeCell ref="I373:M374"/>
    <mergeCell ref="N373:P374"/>
    <mergeCell ref="Q373:R374"/>
    <mergeCell ref="S373:V374"/>
    <mergeCell ref="W373:Z374"/>
    <mergeCell ref="A375:A376"/>
    <mergeCell ref="B375:G376"/>
    <mergeCell ref="I375:M376"/>
    <mergeCell ref="W421:Z422"/>
    <mergeCell ref="AA421:AA422"/>
    <mergeCell ref="A419:A420"/>
    <mergeCell ref="B419:G420"/>
    <mergeCell ref="I419:M420"/>
    <mergeCell ref="N419:P420"/>
    <mergeCell ref="Q419:R420"/>
    <mergeCell ref="S419:V420"/>
    <mergeCell ref="W419:Z420"/>
    <mergeCell ref="AA419:AA420"/>
    <mergeCell ref="AA423:AA424"/>
    <mergeCell ref="A425:A426"/>
    <mergeCell ref="B425:G426"/>
    <mergeCell ref="I425:M426"/>
    <mergeCell ref="N425:P426"/>
    <mergeCell ref="Q425:R426"/>
    <mergeCell ref="S425:V426"/>
    <mergeCell ref="A405:A406"/>
    <mergeCell ref="B405:G406"/>
    <mergeCell ref="I405:M406"/>
    <mergeCell ref="N405:P406"/>
    <mergeCell ref="Q405:R406"/>
    <mergeCell ref="S405:V406"/>
    <mergeCell ref="W405:Z406"/>
    <mergeCell ref="AA405:AA406"/>
    <mergeCell ref="A407:A408"/>
    <mergeCell ref="B407:G408"/>
    <mergeCell ref="I407:M408"/>
    <mergeCell ref="N407:P408"/>
    <mergeCell ref="Q407:R408"/>
    <mergeCell ref="S407:V408"/>
    <mergeCell ref="W407:Z408"/>
    <mergeCell ref="AA407:AA408"/>
    <mergeCell ref="A409:A410"/>
    <mergeCell ref="B409:H410"/>
    <mergeCell ref="I409:Z410"/>
    <mergeCell ref="AA409:AA410"/>
    <mergeCell ref="N399:P400"/>
    <mergeCell ref="Q399:R400"/>
    <mergeCell ref="S399:V400"/>
    <mergeCell ref="W399:Z400"/>
    <mergeCell ref="AA399:AA400"/>
    <mergeCell ref="A383:A384"/>
    <mergeCell ref="B383:G384"/>
    <mergeCell ref="I383:M384"/>
    <mergeCell ref="N383:P384"/>
    <mergeCell ref="Q383:R384"/>
    <mergeCell ref="S383:V384"/>
    <mergeCell ref="W383:Z384"/>
    <mergeCell ref="AA383:AA384"/>
    <mergeCell ref="A385:A386"/>
    <mergeCell ref="B385:G386"/>
    <mergeCell ref="I385:M386"/>
    <mergeCell ref="N385:P386"/>
    <mergeCell ref="Q385:R386"/>
    <mergeCell ref="S385:V386"/>
    <mergeCell ref="W385:Z386"/>
    <mergeCell ref="AA385:AA386"/>
    <mergeCell ref="A381:A382"/>
    <mergeCell ref="B381:G382"/>
    <mergeCell ref="I381:M382"/>
    <mergeCell ref="N381:P382"/>
    <mergeCell ref="Q381:R382"/>
    <mergeCell ref="S381:V382"/>
    <mergeCell ref="W381:Z382"/>
    <mergeCell ref="AA381:AA382"/>
    <mergeCell ref="AA373:AA374"/>
    <mergeCell ref="AA369:AA370"/>
    <mergeCell ref="B367:M368"/>
    <mergeCell ref="W338:Z339"/>
    <mergeCell ref="AA338:AA339"/>
    <mergeCell ref="B310:H311"/>
    <mergeCell ref="B180:H181"/>
    <mergeCell ref="B146:H147"/>
    <mergeCell ref="B219:H220"/>
    <mergeCell ref="B249:H250"/>
    <mergeCell ref="B328:H329"/>
    <mergeCell ref="A360:A361"/>
    <mergeCell ref="B360:G361"/>
    <mergeCell ref="I360:M361"/>
    <mergeCell ref="N360:P361"/>
    <mergeCell ref="Q360:R361"/>
    <mergeCell ref="S360:V361"/>
    <mergeCell ref="W360:Z361"/>
    <mergeCell ref="AA360:AA361"/>
    <mergeCell ref="A358:A359"/>
    <mergeCell ref="B358:G359"/>
    <mergeCell ref="I358:M359"/>
    <mergeCell ref="N358:P359"/>
    <mergeCell ref="Q358:R359"/>
    <mergeCell ref="J362:V362"/>
    <mergeCell ref="A363:AA363"/>
    <mergeCell ref="A364:H366"/>
    <mergeCell ref="I364:M366"/>
    <mergeCell ref="N364:P366"/>
    <mergeCell ref="Q364:R366"/>
    <mergeCell ref="S364:V366"/>
    <mergeCell ref="AC360:AD361"/>
    <mergeCell ref="J289:V289"/>
    <mergeCell ref="A290:AA290"/>
    <mergeCell ref="A291:H293"/>
    <mergeCell ref="I291:M293"/>
    <mergeCell ref="N291:P293"/>
    <mergeCell ref="Q291:R293"/>
    <mergeCell ref="S291:V293"/>
    <mergeCell ref="W291:Z293"/>
    <mergeCell ref="B294:H295"/>
    <mergeCell ref="A334:A335"/>
    <mergeCell ref="B334:G335"/>
    <mergeCell ref="I334:M335"/>
    <mergeCell ref="N334:P335"/>
    <mergeCell ref="Q334:R335"/>
    <mergeCell ref="S334:V335"/>
    <mergeCell ref="W334:Z335"/>
    <mergeCell ref="AA334:AA335"/>
    <mergeCell ref="A338:A339"/>
    <mergeCell ref="B338:G339"/>
    <mergeCell ref="I338:M339"/>
    <mergeCell ref="N338:P339"/>
    <mergeCell ref="Q338:R339"/>
    <mergeCell ref="S338:V339"/>
    <mergeCell ref="W364:Z366"/>
    <mergeCell ref="A356:A357"/>
    <mergeCell ref="B356:G357"/>
    <mergeCell ref="I356:M357"/>
    <mergeCell ref="N356:P357"/>
    <mergeCell ref="Q356:R357"/>
    <mergeCell ref="S356:V357"/>
    <mergeCell ref="W356:Z357"/>
    <mergeCell ref="AA356:AA357"/>
    <mergeCell ref="W358:Z359"/>
    <mergeCell ref="AA358:AA359"/>
    <mergeCell ref="A352:A353"/>
    <mergeCell ref="B352:G353"/>
    <mergeCell ref="I352:M353"/>
    <mergeCell ref="N352:P353"/>
    <mergeCell ref="Q352:R353"/>
    <mergeCell ref="S352:V353"/>
    <mergeCell ref="W352:Z353"/>
    <mergeCell ref="AA352:AA353"/>
    <mergeCell ref="A354:A355"/>
    <mergeCell ref="B354:G355"/>
    <mergeCell ref="I354:M355"/>
    <mergeCell ref="N354:P355"/>
    <mergeCell ref="Q354:R355"/>
    <mergeCell ref="S354:V355"/>
    <mergeCell ref="W354:Z355"/>
    <mergeCell ref="AA354:AA355"/>
    <mergeCell ref="S358:V359"/>
    <mergeCell ref="A348:A349"/>
    <mergeCell ref="B348:G349"/>
    <mergeCell ref="I348:M349"/>
    <mergeCell ref="N348:P349"/>
    <mergeCell ref="Q348:R349"/>
    <mergeCell ref="S348:V349"/>
    <mergeCell ref="W348:Z349"/>
    <mergeCell ref="AA348:AA349"/>
    <mergeCell ref="A350:A351"/>
    <mergeCell ref="B350:G351"/>
    <mergeCell ref="I350:M351"/>
    <mergeCell ref="N350:P351"/>
    <mergeCell ref="Q350:R351"/>
    <mergeCell ref="S350:V351"/>
    <mergeCell ref="W350:Z351"/>
    <mergeCell ref="AA350:AA351"/>
    <mergeCell ref="A344:A345"/>
    <mergeCell ref="B344:G345"/>
    <mergeCell ref="I344:M345"/>
    <mergeCell ref="N344:P345"/>
    <mergeCell ref="Q344:R345"/>
    <mergeCell ref="S344:V345"/>
    <mergeCell ref="W344:Z345"/>
    <mergeCell ref="AA344:AA345"/>
    <mergeCell ref="A346:A347"/>
    <mergeCell ref="B346:G347"/>
    <mergeCell ref="I346:M347"/>
    <mergeCell ref="N346:P347"/>
    <mergeCell ref="Q346:R347"/>
    <mergeCell ref="S346:V347"/>
    <mergeCell ref="W346:Z347"/>
    <mergeCell ref="AA346:AA347"/>
    <mergeCell ref="W326:Z327"/>
    <mergeCell ref="AA326:AA327"/>
    <mergeCell ref="A340:A341"/>
    <mergeCell ref="B340:G341"/>
    <mergeCell ref="I340:M341"/>
    <mergeCell ref="N340:P341"/>
    <mergeCell ref="Q340:R341"/>
    <mergeCell ref="S340:V341"/>
    <mergeCell ref="W340:Z341"/>
    <mergeCell ref="AA340:AA341"/>
    <mergeCell ref="A342:A343"/>
    <mergeCell ref="B342:G343"/>
    <mergeCell ref="I342:M343"/>
    <mergeCell ref="N342:P343"/>
    <mergeCell ref="Q342:R343"/>
    <mergeCell ref="S342:V343"/>
    <mergeCell ref="W342:Z343"/>
    <mergeCell ref="AA342:AA343"/>
    <mergeCell ref="A332:A333"/>
    <mergeCell ref="B332:G333"/>
    <mergeCell ref="I332:M333"/>
    <mergeCell ref="N332:P333"/>
    <mergeCell ref="Q332:R333"/>
    <mergeCell ref="S332:V333"/>
    <mergeCell ref="W332:Z333"/>
    <mergeCell ref="AA332:AA333"/>
    <mergeCell ref="A336:A337"/>
    <mergeCell ref="B336:G337"/>
    <mergeCell ref="I336:M337"/>
    <mergeCell ref="N336:P337"/>
    <mergeCell ref="Q336:R337"/>
    <mergeCell ref="S336:V337"/>
    <mergeCell ref="S318:V319"/>
    <mergeCell ref="W318:Z319"/>
    <mergeCell ref="AA318:AA319"/>
    <mergeCell ref="A328:A329"/>
    <mergeCell ref="I328:M329"/>
    <mergeCell ref="N328:P329"/>
    <mergeCell ref="Q328:R329"/>
    <mergeCell ref="S328:V329"/>
    <mergeCell ref="W328:Z329"/>
    <mergeCell ref="AA328:AA329"/>
    <mergeCell ref="A330:A331"/>
    <mergeCell ref="B330:G331"/>
    <mergeCell ref="I330:M331"/>
    <mergeCell ref="N330:P331"/>
    <mergeCell ref="Q330:R331"/>
    <mergeCell ref="S330:V331"/>
    <mergeCell ref="W330:Z331"/>
    <mergeCell ref="AA330:AA331"/>
    <mergeCell ref="A324:A325"/>
    <mergeCell ref="B324:G325"/>
    <mergeCell ref="I324:M325"/>
    <mergeCell ref="N324:P325"/>
    <mergeCell ref="Q324:R325"/>
    <mergeCell ref="S324:V325"/>
    <mergeCell ref="W324:Z325"/>
    <mergeCell ref="AA324:AA325"/>
    <mergeCell ref="A326:A327"/>
    <mergeCell ref="B326:G327"/>
    <mergeCell ref="I326:M327"/>
    <mergeCell ref="N326:P327"/>
    <mergeCell ref="Q326:R327"/>
    <mergeCell ref="S326:V327"/>
    <mergeCell ref="S310:V311"/>
    <mergeCell ref="W310:Z311"/>
    <mergeCell ref="AA310:AA311"/>
    <mergeCell ref="A320:A321"/>
    <mergeCell ref="B320:G321"/>
    <mergeCell ref="I320:M321"/>
    <mergeCell ref="N320:P321"/>
    <mergeCell ref="Q320:R321"/>
    <mergeCell ref="S320:V321"/>
    <mergeCell ref="W320:Z321"/>
    <mergeCell ref="AA320:AA321"/>
    <mergeCell ref="A322:A323"/>
    <mergeCell ref="B322:G323"/>
    <mergeCell ref="I322:M323"/>
    <mergeCell ref="N322:P323"/>
    <mergeCell ref="Q322:R323"/>
    <mergeCell ref="S322:V323"/>
    <mergeCell ref="W322:Z323"/>
    <mergeCell ref="AA322:AA323"/>
    <mergeCell ref="A316:A317"/>
    <mergeCell ref="B316:G317"/>
    <mergeCell ref="I316:M317"/>
    <mergeCell ref="N316:P317"/>
    <mergeCell ref="Q316:R317"/>
    <mergeCell ref="S316:V317"/>
    <mergeCell ref="W316:Z317"/>
    <mergeCell ref="AA316:AA317"/>
    <mergeCell ref="A318:A319"/>
    <mergeCell ref="B318:G319"/>
    <mergeCell ref="I318:M319"/>
    <mergeCell ref="N318:P319"/>
    <mergeCell ref="Q318:R319"/>
    <mergeCell ref="Q302:R303"/>
    <mergeCell ref="S302:V303"/>
    <mergeCell ref="W302:Z303"/>
    <mergeCell ref="AA302:AA303"/>
    <mergeCell ref="A312:A313"/>
    <mergeCell ref="B312:G313"/>
    <mergeCell ref="I312:M313"/>
    <mergeCell ref="N312:P313"/>
    <mergeCell ref="Q312:R313"/>
    <mergeCell ref="S312:V313"/>
    <mergeCell ref="W312:Z313"/>
    <mergeCell ref="AA312:AA313"/>
    <mergeCell ref="A314:A315"/>
    <mergeCell ref="B314:G315"/>
    <mergeCell ref="I314:M315"/>
    <mergeCell ref="N314:P315"/>
    <mergeCell ref="Q314:R315"/>
    <mergeCell ref="S314:V315"/>
    <mergeCell ref="W314:Z315"/>
    <mergeCell ref="AA314:AA315"/>
    <mergeCell ref="A308:A309"/>
    <mergeCell ref="B308:G309"/>
    <mergeCell ref="I308:M309"/>
    <mergeCell ref="N308:P309"/>
    <mergeCell ref="Q308:R309"/>
    <mergeCell ref="S308:V309"/>
    <mergeCell ref="W308:Z309"/>
    <mergeCell ref="AA308:AA309"/>
    <mergeCell ref="A310:A311"/>
    <mergeCell ref="I310:M311"/>
    <mergeCell ref="N310:P311"/>
    <mergeCell ref="Q310:R311"/>
    <mergeCell ref="AA287:AA288"/>
    <mergeCell ref="A281:A282"/>
    <mergeCell ref="B281:G282"/>
    <mergeCell ref="I281:M282"/>
    <mergeCell ref="A304:A305"/>
    <mergeCell ref="B304:G305"/>
    <mergeCell ref="I304:M305"/>
    <mergeCell ref="N304:P305"/>
    <mergeCell ref="Q304:R305"/>
    <mergeCell ref="S304:V305"/>
    <mergeCell ref="W304:Z305"/>
    <mergeCell ref="AA304:AA305"/>
    <mergeCell ref="A306:A307"/>
    <mergeCell ref="B306:G307"/>
    <mergeCell ref="I306:M307"/>
    <mergeCell ref="N306:P307"/>
    <mergeCell ref="Q306:R307"/>
    <mergeCell ref="S306:V307"/>
    <mergeCell ref="W306:Z307"/>
    <mergeCell ref="AA306:AA307"/>
    <mergeCell ref="A300:A301"/>
    <mergeCell ref="B300:G301"/>
    <mergeCell ref="I300:M301"/>
    <mergeCell ref="N300:P301"/>
    <mergeCell ref="Q300:R301"/>
    <mergeCell ref="S300:V301"/>
    <mergeCell ref="W300:Z301"/>
    <mergeCell ref="AA300:AA301"/>
    <mergeCell ref="A302:A303"/>
    <mergeCell ref="B302:G303"/>
    <mergeCell ref="I302:M303"/>
    <mergeCell ref="N302:P303"/>
    <mergeCell ref="A296:A297"/>
    <mergeCell ref="B296:G297"/>
    <mergeCell ref="I296:M297"/>
    <mergeCell ref="N296:P297"/>
    <mergeCell ref="Q296:R297"/>
    <mergeCell ref="S296:V297"/>
    <mergeCell ref="W296:Z297"/>
    <mergeCell ref="AA296:AA297"/>
    <mergeCell ref="A298:A299"/>
    <mergeCell ref="B298:G299"/>
    <mergeCell ref="I298:M299"/>
    <mergeCell ref="N298:P299"/>
    <mergeCell ref="Q298:R299"/>
    <mergeCell ref="S298:V299"/>
    <mergeCell ref="W298:Z299"/>
    <mergeCell ref="AA298:AA299"/>
    <mergeCell ref="A294:A295"/>
    <mergeCell ref="I294:M295"/>
    <mergeCell ref="N294:P295"/>
    <mergeCell ref="Q294:R295"/>
    <mergeCell ref="S294:V295"/>
    <mergeCell ref="W294:Z295"/>
    <mergeCell ref="AA294:AA295"/>
    <mergeCell ref="AC287:AD288"/>
    <mergeCell ref="A241:A242"/>
    <mergeCell ref="B241:G242"/>
    <mergeCell ref="I241:M242"/>
    <mergeCell ref="N241:P242"/>
    <mergeCell ref="Q241:R242"/>
    <mergeCell ref="S241:V242"/>
    <mergeCell ref="W241:Z242"/>
    <mergeCell ref="AA241:AA242"/>
    <mergeCell ref="A267:A268"/>
    <mergeCell ref="B267:G268"/>
    <mergeCell ref="I267:M268"/>
    <mergeCell ref="N267:P268"/>
    <mergeCell ref="Q267:R268"/>
    <mergeCell ref="S267:V268"/>
    <mergeCell ref="W267:Z268"/>
    <mergeCell ref="AA267:AA268"/>
    <mergeCell ref="A285:A286"/>
    <mergeCell ref="B285:G286"/>
    <mergeCell ref="I285:M286"/>
    <mergeCell ref="N285:P286"/>
    <mergeCell ref="Q285:R286"/>
    <mergeCell ref="S285:V286"/>
    <mergeCell ref="W285:Z286"/>
    <mergeCell ref="AA285:AA286"/>
    <mergeCell ref="A287:A288"/>
    <mergeCell ref="B287:G288"/>
    <mergeCell ref="I287:M288"/>
    <mergeCell ref="N287:P288"/>
    <mergeCell ref="Q287:R288"/>
    <mergeCell ref="S287:V288"/>
    <mergeCell ref="W287:Z288"/>
    <mergeCell ref="I273:M274"/>
    <mergeCell ref="N273:P274"/>
    <mergeCell ref="Q273:R274"/>
    <mergeCell ref="S273:V274"/>
    <mergeCell ref="W273:Z274"/>
    <mergeCell ref="AA273:AA274"/>
    <mergeCell ref="N281:P282"/>
    <mergeCell ref="Q281:R282"/>
    <mergeCell ref="S281:V282"/>
    <mergeCell ref="W281:Z282"/>
    <mergeCell ref="AA281:AA282"/>
    <mergeCell ref="A283:A284"/>
    <mergeCell ref="B283:G284"/>
    <mergeCell ref="I283:M284"/>
    <mergeCell ref="N283:P284"/>
    <mergeCell ref="Q283:R284"/>
    <mergeCell ref="S283:V284"/>
    <mergeCell ref="W283:Z284"/>
    <mergeCell ref="AA283:AA284"/>
    <mergeCell ref="A279:A280"/>
    <mergeCell ref="B279:G280"/>
    <mergeCell ref="I279:M280"/>
    <mergeCell ref="N279:P280"/>
    <mergeCell ref="Q279:R280"/>
    <mergeCell ref="S279:V280"/>
    <mergeCell ref="W279:Z280"/>
    <mergeCell ref="AA279:AA280"/>
    <mergeCell ref="I263:M264"/>
    <mergeCell ref="N263:P264"/>
    <mergeCell ref="Q263:R264"/>
    <mergeCell ref="S263:V264"/>
    <mergeCell ref="W263:Z264"/>
    <mergeCell ref="AA263:AA264"/>
    <mergeCell ref="A277:A278"/>
    <mergeCell ref="B277:G278"/>
    <mergeCell ref="I277:M278"/>
    <mergeCell ref="N277:P278"/>
    <mergeCell ref="Q277:R278"/>
    <mergeCell ref="S277:V278"/>
    <mergeCell ref="W277:Z278"/>
    <mergeCell ref="AA277:AA278"/>
    <mergeCell ref="A275:A276"/>
    <mergeCell ref="B275:G276"/>
    <mergeCell ref="I275:M276"/>
    <mergeCell ref="N275:P276"/>
    <mergeCell ref="Q275:R276"/>
    <mergeCell ref="S275:V276"/>
    <mergeCell ref="W275:Z276"/>
    <mergeCell ref="AA275:AA276"/>
    <mergeCell ref="A271:A272"/>
    <mergeCell ref="B271:G272"/>
    <mergeCell ref="I271:M272"/>
    <mergeCell ref="N271:P272"/>
    <mergeCell ref="Q271:R272"/>
    <mergeCell ref="S271:V272"/>
    <mergeCell ref="W271:Z272"/>
    <mergeCell ref="AA271:AA272"/>
    <mergeCell ref="A273:A274"/>
    <mergeCell ref="B273:G274"/>
    <mergeCell ref="I255:M256"/>
    <mergeCell ref="N255:P256"/>
    <mergeCell ref="Q255:R256"/>
    <mergeCell ref="S255:V256"/>
    <mergeCell ref="W255:Z256"/>
    <mergeCell ref="AA255:AA256"/>
    <mergeCell ref="A265:A266"/>
    <mergeCell ref="B265:G266"/>
    <mergeCell ref="I265:M266"/>
    <mergeCell ref="N265:P266"/>
    <mergeCell ref="Q265:R266"/>
    <mergeCell ref="S265:V266"/>
    <mergeCell ref="W265:Z266"/>
    <mergeCell ref="AA265:AA266"/>
    <mergeCell ref="A269:A270"/>
    <mergeCell ref="B269:G270"/>
    <mergeCell ref="I269:M270"/>
    <mergeCell ref="N269:P270"/>
    <mergeCell ref="Q269:R270"/>
    <mergeCell ref="S269:V270"/>
    <mergeCell ref="W269:Z270"/>
    <mergeCell ref="AA269:AA270"/>
    <mergeCell ref="A261:A262"/>
    <mergeCell ref="B261:G262"/>
    <mergeCell ref="I261:M262"/>
    <mergeCell ref="N261:P262"/>
    <mergeCell ref="Q261:R262"/>
    <mergeCell ref="S261:V262"/>
    <mergeCell ref="W261:Z262"/>
    <mergeCell ref="AA261:AA262"/>
    <mergeCell ref="A263:A264"/>
    <mergeCell ref="B263:G264"/>
    <mergeCell ref="I245:M246"/>
    <mergeCell ref="N245:P246"/>
    <mergeCell ref="Q245:R246"/>
    <mergeCell ref="S245:V246"/>
    <mergeCell ref="W245:Z246"/>
    <mergeCell ref="AA245:AA246"/>
    <mergeCell ref="A257:A258"/>
    <mergeCell ref="B257:G258"/>
    <mergeCell ref="I257:M258"/>
    <mergeCell ref="N257:P258"/>
    <mergeCell ref="Q257:R258"/>
    <mergeCell ref="S257:V258"/>
    <mergeCell ref="W257:Z258"/>
    <mergeCell ref="AA257:AA258"/>
    <mergeCell ref="A259:A260"/>
    <mergeCell ref="B259:G260"/>
    <mergeCell ref="I259:M260"/>
    <mergeCell ref="N259:P260"/>
    <mergeCell ref="Q259:R260"/>
    <mergeCell ref="S259:V260"/>
    <mergeCell ref="W259:Z260"/>
    <mergeCell ref="AA259:AA260"/>
    <mergeCell ref="A251:A252"/>
    <mergeCell ref="B251:G252"/>
    <mergeCell ref="I251:M252"/>
    <mergeCell ref="N251:P252"/>
    <mergeCell ref="Q251:R252"/>
    <mergeCell ref="S251:V252"/>
    <mergeCell ref="W251:Z252"/>
    <mergeCell ref="AA251:AA252"/>
    <mergeCell ref="A255:A256"/>
    <mergeCell ref="B255:G256"/>
    <mergeCell ref="A233:A234"/>
    <mergeCell ref="B233:G234"/>
    <mergeCell ref="I233:M234"/>
    <mergeCell ref="N233:P234"/>
    <mergeCell ref="Q233:R234"/>
    <mergeCell ref="S233:V234"/>
    <mergeCell ref="W233:Z234"/>
    <mergeCell ref="A247:A248"/>
    <mergeCell ref="B247:G248"/>
    <mergeCell ref="I247:M248"/>
    <mergeCell ref="N247:P248"/>
    <mergeCell ref="Q247:R248"/>
    <mergeCell ref="S247:V248"/>
    <mergeCell ref="W247:Z248"/>
    <mergeCell ref="AA247:AA248"/>
    <mergeCell ref="A249:A250"/>
    <mergeCell ref="I249:M250"/>
    <mergeCell ref="N249:P250"/>
    <mergeCell ref="Q249:R250"/>
    <mergeCell ref="S249:V250"/>
    <mergeCell ref="W249:Z250"/>
    <mergeCell ref="AA249:AA250"/>
    <mergeCell ref="A243:A244"/>
    <mergeCell ref="B243:G244"/>
    <mergeCell ref="I243:M244"/>
    <mergeCell ref="N243:P244"/>
    <mergeCell ref="Q243:R244"/>
    <mergeCell ref="S243:V244"/>
    <mergeCell ref="W243:Z244"/>
    <mergeCell ref="AA243:AA244"/>
    <mergeCell ref="A245:A246"/>
    <mergeCell ref="B245:G246"/>
    <mergeCell ref="B223:G224"/>
    <mergeCell ref="I223:M224"/>
    <mergeCell ref="N223:P224"/>
    <mergeCell ref="Q223:R224"/>
    <mergeCell ref="S223:V224"/>
    <mergeCell ref="W223:Z224"/>
    <mergeCell ref="AA223:AA224"/>
    <mergeCell ref="A227:A228"/>
    <mergeCell ref="B227:G228"/>
    <mergeCell ref="I227:M228"/>
    <mergeCell ref="N227:P228"/>
    <mergeCell ref="Q227:R228"/>
    <mergeCell ref="S227:V228"/>
    <mergeCell ref="W227:Z228"/>
    <mergeCell ref="AA227:AA228"/>
    <mergeCell ref="A231:A232"/>
    <mergeCell ref="B231:G232"/>
    <mergeCell ref="I231:M232"/>
    <mergeCell ref="N231:P232"/>
    <mergeCell ref="Q231:R232"/>
    <mergeCell ref="S231:V232"/>
    <mergeCell ref="W231:Z232"/>
    <mergeCell ref="AA231:AA232"/>
    <mergeCell ref="AD14:AH14"/>
    <mergeCell ref="I16:K16"/>
    <mergeCell ref="L16:P16"/>
    <mergeCell ref="A26:A27"/>
    <mergeCell ref="D10:H11"/>
    <mergeCell ref="A221:A222"/>
    <mergeCell ref="B221:G222"/>
    <mergeCell ref="I221:M222"/>
    <mergeCell ref="N221:P222"/>
    <mergeCell ref="Q221:R222"/>
    <mergeCell ref="S221:V222"/>
    <mergeCell ref="W221:Z222"/>
    <mergeCell ref="AA221:AA222"/>
    <mergeCell ref="J214:V214"/>
    <mergeCell ref="A215:AA215"/>
    <mergeCell ref="A216:H218"/>
    <mergeCell ref="I216:M218"/>
    <mergeCell ref="N216:P218"/>
    <mergeCell ref="Q216:R218"/>
    <mergeCell ref="S216:V218"/>
    <mergeCell ref="W216:Z218"/>
    <mergeCell ref="Q219:R220"/>
    <mergeCell ref="S219:V220"/>
    <mergeCell ref="W219:Z220"/>
    <mergeCell ref="AA219:AA220"/>
    <mergeCell ref="I62:I63"/>
    <mergeCell ref="J62:O63"/>
    <mergeCell ref="P62:P63"/>
    <mergeCell ref="S52:S53"/>
    <mergeCell ref="Z52:Z53"/>
    <mergeCell ref="A62:A63"/>
    <mergeCell ref="AC58:AD59"/>
    <mergeCell ref="AC60:AD61"/>
    <mergeCell ref="A38:A39"/>
    <mergeCell ref="A40:A41"/>
    <mergeCell ref="A42:A43"/>
    <mergeCell ref="A44:A45"/>
    <mergeCell ref="A46:A47"/>
    <mergeCell ref="A48:A49"/>
    <mergeCell ref="A50:A51"/>
    <mergeCell ref="A54:A55"/>
    <mergeCell ref="Q52:R53"/>
    <mergeCell ref="AA52:AA53"/>
    <mergeCell ref="A131:A132"/>
    <mergeCell ref="B131:G132"/>
    <mergeCell ref="I131:M132"/>
    <mergeCell ref="N131:P132"/>
    <mergeCell ref="Q131:R132"/>
    <mergeCell ref="S131:V132"/>
    <mergeCell ref="W131:Z132"/>
    <mergeCell ref="AA131:AA132"/>
    <mergeCell ref="B71:H72"/>
    <mergeCell ref="T52:Y53"/>
    <mergeCell ref="S54:S55"/>
    <mergeCell ref="T54:Y55"/>
    <mergeCell ref="Z54:Z55"/>
    <mergeCell ref="S56:S57"/>
    <mergeCell ref="T56:Y57"/>
    <mergeCell ref="Z56:Z57"/>
    <mergeCell ref="S58:S59"/>
    <mergeCell ref="T58:Y59"/>
    <mergeCell ref="Z58:Z59"/>
    <mergeCell ref="A58:A59"/>
    <mergeCell ref="J66:V66"/>
    <mergeCell ref="A1:AA1"/>
    <mergeCell ref="AD3:AI3"/>
    <mergeCell ref="X3:AA3"/>
    <mergeCell ref="AA58:AA59"/>
    <mergeCell ref="Q60:R61"/>
    <mergeCell ref="Q58:R59"/>
    <mergeCell ref="I20:M21"/>
    <mergeCell ref="A30:A31"/>
    <mergeCell ref="A32:A33"/>
    <mergeCell ref="A34:A35"/>
    <mergeCell ref="A36:A37"/>
    <mergeCell ref="A52:A53"/>
    <mergeCell ref="W46:Z47"/>
    <mergeCell ref="A20:A21"/>
    <mergeCell ref="B20:G21"/>
    <mergeCell ref="A22:A23"/>
    <mergeCell ref="W20:Z21"/>
    <mergeCell ref="A60:A61"/>
    <mergeCell ref="I10:Q11"/>
    <mergeCell ref="AA26:AA27"/>
    <mergeCell ref="Q34:AA35"/>
    <mergeCell ref="Q20:R21"/>
    <mergeCell ref="S20:V21"/>
    <mergeCell ref="A4:M5"/>
    <mergeCell ref="A10:C11"/>
    <mergeCell ref="N20:P21"/>
    <mergeCell ref="A13:E14"/>
    <mergeCell ref="F13:O14"/>
    <mergeCell ref="T11:AA11"/>
    <mergeCell ref="P13:Q14"/>
    <mergeCell ref="T12:AA12"/>
    <mergeCell ref="T13:AA13"/>
    <mergeCell ref="AC9:AH9"/>
    <mergeCell ref="B22:Z23"/>
    <mergeCell ref="E36:H37"/>
    <mergeCell ref="C64:H65"/>
    <mergeCell ref="S46:V47"/>
    <mergeCell ref="Q46:R47"/>
    <mergeCell ref="I46:M47"/>
    <mergeCell ref="N46:P47"/>
    <mergeCell ref="I44:M45"/>
    <mergeCell ref="I64:M65"/>
    <mergeCell ref="N64:P65"/>
    <mergeCell ref="AA48:AA49"/>
    <mergeCell ref="AA54:AA55"/>
    <mergeCell ref="AA44:AA45"/>
    <mergeCell ref="W44:Z45"/>
    <mergeCell ref="N44:P45"/>
    <mergeCell ref="Q44:R45"/>
    <mergeCell ref="AA46:AA47"/>
    <mergeCell ref="Q64:R65"/>
    <mergeCell ref="AA50:AA51"/>
    <mergeCell ref="AA60:AA61"/>
    <mergeCell ref="AA62:AA63"/>
    <mergeCell ref="Q54:R55"/>
    <mergeCell ref="S44:V45"/>
    <mergeCell ref="AA56:AA57"/>
    <mergeCell ref="S64:V65"/>
    <mergeCell ref="W64:Z65"/>
    <mergeCell ref="AA64:AA65"/>
    <mergeCell ref="I36:I37"/>
    <mergeCell ref="J36:N37"/>
    <mergeCell ref="O36:P37"/>
    <mergeCell ref="I38:I39"/>
    <mergeCell ref="A68:H68"/>
    <mergeCell ref="I68:M68"/>
    <mergeCell ref="N68:P68"/>
    <mergeCell ref="Q68:R68"/>
    <mergeCell ref="S68:V68"/>
    <mergeCell ref="W68:Z68"/>
    <mergeCell ref="A69:H70"/>
    <mergeCell ref="I69:M70"/>
    <mergeCell ref="N69:P70"/>
    <mergeCell ref="Q69:R70"/>
    <mergeCell ref="S69:V70"/>
    <mergeCell ref="W69:Z70"/>
    <mergeCell ref="E54:H55"/>
    <mergeCell ref="E58:H59"/>
    <mergeCell ref="E60:H61"/>
    <mergeCell ref="E62:H63"/>
    <mergeCell ref="I50:P51"/>
    <mergeCell ref="S50:Z51"/>
    <mergeCell ref="Q62:R63"/>
    <mergeCell ref="A56:A57"/>
    <mergeCell ref="E56:H57"/>
    <mergeCell ref="Q56:R57"/>
    <mergeCell ref="S60:S61"/>
    <mergeCell ref="T60:Y61"/>
    <mergeCell ref="Z60:Z61"/>
    <mergeCell ref="S62:S63"/>
    <mergeCell ref="T62:Y63"/>
    <mergeCell ref="Z62:Z63"/>
    <mergeCell ref="J58:O59"/>
    <mergeCell ref="P58:P59"/>
    <mergeCell ref="I52:I53"/>
    <mergeCell ref="I54:I55"/>
    <mergeCell ref="AA69:AA70"/>
    <mergeCell ref="A71:A72"/>
    <mergeCell ref="I71:M72"/>
    <mergeCell ref="N71:P72"/>
    <mergeCell ref="Q71:R72"/>
    <mergeCell ref="S71:V72"/>
    <mergeCell ref="W71:Z72"/>
    <mergeCell ref="AA71:AA72"/>
    <mergeCell ref="A73:A74"/>
    <mergeCell ref="B73:G74"/>
    <mergeCell ref="I73:M74"/>
    <mergeCell ref="N73:P74"/>
    <mergeCell ref="Q73:R74"/>
    <mergeCell ref="S73:V74"/>
    <mergeCell ref="W73:Z74"/>
    <mergeCell ref="AA73:AA74"/>
    <mergeCell ref="A75:A76"/>
    <mergeCell ref="I75:M76"/>
    <mergeCell ref="N75:P76"/>
    <mergeCell ref="Q75:R76"/>
    <mergeCell ref="S75:V76"/>
    <mergeCell ref="W75:Z76"/>
    <mergeCell ref="AA75:AA76"/>
    <mergeCell ref="A77:A78"/>
    <mergeCell ref="B77:G78"/>
    <mergeCell ref="I77:M78"/>
    <mergeCell ref="N77:P78"/>
    <mergeCell ref="Q77:R78"/>
    <mergeCell ref="S77:V78"/>
    <mergeCell ref="W77:Z78"/>
    <mergeCell ref="AA77:AA78"/>
    <mergeCell ref="B75:H76"/>
    <mergeCell ref="A79:A80"/>
    <mergeCell ref="I79:M80"/>
    <mergeCell ref="N79:P80"/>
    <mergeCell ref="Q79:R80"/>
    <mergeCell ref="S79:V80"/>
    <mergeCell ref="W79:Z80"/>
    <mergeCell ref="AA79:AA80"/>
    <mergeCell ref="A81:A82"/>
    <mergeCell ref="B81:G82"/>
    <mergeCell ref="I81:M82"/>
    <mergeCell ref="N81:P82"/>
    <mergeCell ref="Q81:R82"/>
    <mergeCell ref="S81:V82"/>
    <mergeCell ref="W81:Z82"/>
    <mergeCell ref="AA81:AA82"/>
    <mergeCell ref="A83:A84"/>
    <mergeCell ref="I83:M84"/>
    <mergeCell ref="N83:P84"/>
    <mergeCell ref="Q83:R84"/>
    <mergeCell ref="S83:V84"/>
    <mergeCell ref="W83:Z84"/>
    <mergeCell ref="AA83:AA84"/>
    <mergeCell ref="B79:H80"/>
    <mergeCell ref="B83:H84"/>
    <mergeCell ref="A85:A86"/>
    <mergeCell ref="B85:G86"/>
    <mergeCell ref="I85:M86"/>
    <mergeCell ref="N85:P86"/>
    <mergeCell ref="Q85:R86"/>
    <mergeCell ref="S85:V86"/>
    <mergeCell ref="W85:Z86"/>
    <mergeCell ref="AA85:AA86"/>
    <mergeCell ref="A87:A88"/>
    <mergeCell ref="I87:M88"/>
    <mergeCell ref="N87:P88"/>
    <mergeCell ref="Q87:R88"/>
    <mergeCell ref="S87:V88"/>
    <mergeCell ref="W87:Z88"/>
    <mergeCell ref="AA87:AA88"/>
    <mergeCell ref="A89:A90"/>
    <mergeCell ref="B89:G90"/>
    <mergeCell ref="I89:M90"/>
    <mergeCell ref="N89:P90"/>
    <mergeCell ref="Q89:R90"/>
    <mergeCell ref="S89:V90"/>
    <mergeCell ref="W89:Z90"/>
    <mergeCell ref="AA89:AA90"/>
    <mergeCell ref="B87:H88"/>
    <mergeCell ref="A91:A92"/>
    <mergeCell ref="I91:M92"/>
    <mergeCell ref="N91:P92"/>
    <mergeCell ref="Q91:R92"/>
    <mergeCell ref="S91:V92"/>
    <mergeCell ref="W91:Z92"/>
    <mergeCell ref="AA91:AA92"/>
    <mergeCell ref="A93:A94"/>
    <mergeCell ref="B93:G94"/>
    <mergeCell ref="I93:M94"/>
    <mergeCell ref="N93:P94"/>
    <mergeCell ref="Q93:R94"/>
    <mergeCell ref="S93:V94"/>
    <mergeCell ref="W93:Z94"/>
    <mergeCell ref="AA93:AA94"/>
    <mergeCell ref="A95:A96"/>
    <mergeCell ref="I95:M96"/>
    <mergeCell ref="N95:P96"/>
    <mergeCell ref="Q95:R96"/>
    <mergeCell ref="S95:V96"/>
    <mergeCell ref="W95:Z96"/>
    <mergeCell ref="AA95:AA96"/>
    <mergeCell ref="B91:H92"/>
    <mergeCell ref="B95:H96"/>
    <mergeCell ref="A97:A98"/>
    <mergeCell ref="B97:G98"/>
    <mergeCell ref="I97:M98"/>
    <mergeCell ref="N97:P98"/>
    <mergeCell ref="Q97:R98"/>
    <mergeCell ref="S97:V98"/>
    <mergeCell ref="W97:Z98"/>
    <mergeCell ref="AA97:AA98"/>
    <mergeCell ref="A99:A100"/>
    <mergeCell ref="I99:M100"/>
    <mergeCell ref="N99:P100"/>
    <mergeCell ref="Q99:R100"/>
    <mergeCell ref="S99:V100"/>
    <mergeCell ref="W99:Z100"/>
    <mergeCell ref="AA99:AA100"/>
    <mergeCell ref="A101:A102"/>
    <mergeCell ref="B101:G102"/>
    <mergeCell ref="I101:M102"/>
    <mergeCell ref="N101:P102"/>
    <mergeCell ref="Q101:R102"/>
    <mergeCell ref="S101:V102"/>
    <mergeCell ref="W101:Z102"/>
    <mergeCell ref="AA101:AA102"/>
    <mergeCell ref="B99:H100"/>
    <mergeCell ref="A103:A104"/>
    <mergeCell ref="I103:M104"/>
    <mergeCell ref="N103:P104"/>
    <mergeCell ref="Q103:R104"/>
    <mergeCell ref="S103:V104"/>
    <mergeCell ref="W103:Z104"/>
    <mergeCell ref="AA103:AA104"/>
    <mergeCell ref="A105:A106"/>
    <mergeCell ref="B105:G106"/>
    <mergeCell ref="I105:M106"/>
    <mergeCell ref="N105:P106"/>
    <mergeCell ref="Q105:R106"/>
    <mergeCell ref="S105:V106"/>
    <mergeCell ref="W105:Z106"/>
    <mergeCell ref="AA105:AA106"/>
    <mergeCell ref="A107:A108"/>
    <mergeCell ref="I107:M108"/>
    <mergeCell ref="N107:P108"/>
    <mergeCell ref="Q107:R108"/>
    <mergeCell ref="S107:V108"/>
    <mergeCell ref="W107:Z108"/>
    <mergeCell ref="AA107:AA108"/>
    <mergeCell ref="B103:H104"/>
    <mergeCell ref="B107:H108"/>
    <mergeCell ref="A109:A110"/>
    <mergeCell ref="B109:G110"/>
    <mergeCell ref="I109:M110"/>
    <mergeCell ref="N109:P110"/>
    <mergeCell ref="Q109:R110"/>
    <mergeCell ref="S109:V110"/>
    <mergeCell ref="W109:Z110"/>
    <mergeCell ref="AA109:AA110"/>
    <mergeCell ref="A111:A112"/>
    <mergeCell ref="I111:M112"/>
    <mergeCell ref="N111:P112"/>
    <mergeCell ref="Q111:R112"/>
    <mergeCell ref="S111:V112"/>
    <mergeCell ref="W111:Z112"/>
    <mergeCell ref="AA111:AA112"/>
    <mergeCell ref="A113:A114"/>
    <mergeCell ref="B113:G114"/>
    <mergeCell ref="I113:M114"/>
    <mergeCell ref="N113:P114"/>
    <mergeCell ref="Q113:R114"/>
    <mergeCell ref="S113:V114"/>
    <mergeCell ref="W113:Z114"/>
    <mergeCell ref="AA113:AA114"/>
    <mergeCell ref="B111:H112"/>
    <mergeCell ref="A115:A116"/>
    <mergeCell ref="I115:M116"/>
    <mergeCell ref="N115:P116"/>
    <mergeCell ref="Q115:R116"/>
    <mergeCell ref="S115:V116"/>
    <mergeCell ref="W115:Z116"/>
    <mergeCell ref="AA115:AA116"/>
    <mergeCell ref="A117:A118"/>
    <mergeCell ref="B117:G118"/>
    <mergeCell ref="I117:M118"/>
    <mergeCell ref="N117:P118"/>
    <mergeCell ref="Q117:R118"/>
    <mergeCell ref="S117:V118"/>
    <mergeCell ref="W117:Z118"/>
    <mergeCell ref="AA117:AA118"/>
    <mergeCell ref="I121:M122"/>
    <mergeCell ref="N121:P122"/>
    <mergeCell ref="Q121:R122"/>
    <mergeCell ref="S121:V122"/>
    <mergeCell ref="W121:Z122"/>
    <mergeCell ref="AA121:AA122"/>
    <mergeCell ref="B121:H122"/>
    <mergeCell ref="A119:A120"/>
    <mergeCell ref="I119:M120"/>
    <mergeCell ref="N119:P120"/>
    <mergeCell ref="Q119:R120"/>
    <mergeCell ref="S119:V120"/>
    <mergeCell ref="W119:Z120"/>
    <mergeCell ref="AA119:AA120"/>
    <mergeCell ref="B115:H116"/>
    <mergeCell ref="B119:H120"/>
    <mergeCell ref="C135:H136"/>
    <mergeCell ref="A123:A124"/>
    <mergeCell ref="I123:M124"/>
    <mergeCell ref="N123:P124"/>
    <mergeCell ref="Q123:R124"/>
    <mergeCell ref="S123:V124"/>
    <mergeCell ref="W123:Z124"/>
    <mergeCell ref="AA123:AA124"/>
    <mergeCell ref="A125:A126"/>
    <mergeCell ref="B125:G126"/>
    <mergeCell ref="I125:M126"/>
    <mergeCell ref="N125:P126"/>
    <mergeCell ref="Q125:R126"/>
    <mergeCell ref="S125:V126"/>
    <mergeCell ref="W125:Z126"/>
    <mergeCell ref="AA125:AA126"/>
    <mergeCell ref="I127:M128"/>
    <mergeCell ref="N127:P128"/>
    <mergeCell ref="Q127:R128"/>
    <mergeCell ref="S127:V128"/>
    <mergeCell ref="W127:Z128"/>
    <mergeCell ref="AA127:AA128"/>
    <mergeCell ref="B127:H128"/>
    <mergeCell ref="B123:H124"/>
    <mergeCell ref="S146:V147"/>
    <mergeCell ref="W146:Z147"/>
    <mergeCell ref="A142:AA142"/>
    <mergeCell ref="A143:H145"/>
    <mergeCell ref="I143:M145"/>
    <mergeCell ref="N143:P145"/>
    <mergeCell ref="Q143:R145"/>
    <mergeCell ref="S143:V145"/>
    <mergeCell ref="W143:Z145"/>
    <mergeCell ref="A146:A147"/>
    <mergeCell ref="AA146:AA147"/>
    <mergeCell ref="A129:A130"/>
    <mergeCell ref="B129:G130"/>
    <mergeCell ref="I129:M130"/>
    <mergeCell ref="N129:P130"/>
    <mergeCell ref="Q129:R130"/>
    <mergeCell ref="S129:V130"/>
    <mergeCell ref="W129:Z130"/>
    <mergeCell ref="AA129:AA130"/>
    <mergeCell ref="I133:M134"/>
    <mergeCell ref="N133:P134"/>
    <mergeCell ref="Q133:R134"/>
    <mergeCell ref="S133:V134"/>
    <mergeCell ref="W133:Z134"/>
    <mergeCell ref="AA133:AA134"/>
    <mergeCell ref="B133:H134"/>
    <mergeCell ref="I135:M136"/>
    <mergeCell ref="N135:P136"/>
    <mergeCell ref="Q135:R136"/>
    <mergeCell ref="S135:V136"/>
    <mergeCell ref="W135:Z136"/>
    <mergeCell ref="AA135:AA136"/>
    <mergeCell ref="A148:A149"/>
    <mergeCell ref="B148:G149"/>
    <mergeCell ref="I148:M149"/>
    <mergeCell ref="N148:P149"/>
    <mergeCell ref="Q148:R149"/>
    <mergeCell ref="S148:V149"/>
    <mergeCell ref="W148:Z149"/>
    <mergeCell ref="AA148:AA149"/>
    <mergeCell ref="A150:A151"/>
    <mergeCell ref="B150:G151"/>
    <mergeCell ref="I150:M151"/>
    <mergeCell ref="N150:P151"/>
    <mergeCell ref="Q150:R151"/>
    <mergeCell ref="S150:V151"/>
    <mergeCell ref="W150:Z151"/>
    <mergeCell ref="AA150:AA151"/>
    <mergeCell ref="A152:A153"/>
    <mergeCell ref="B152:G153"/>
    <mergeCell ref="I152:M153"/>
    <mergeCell ref="N152:P153"/>
    <mergeCell ref="Q152:R153"/>
    <mergeCell ref="S152:V153"/>
    <mergeCell ref="W152:Z153"/>
    <mergeCell ref="AA152:AA153"/>
    <mergeCell ref="A154:A155"/>
    <mergeCell ref="B154:G155"/>
    <mergeCell ref="I154:M155"/>
    <mergeCell ref="N154:P155"/>
    <mergeCell ref="Q154:R155"/>
    <mergeCell ref="S154:V155"/>
    <mergeCell ref="W154:Z155"/>
    <mergeCell ref="AA154:AA155"/>
    <mergeCell ref="A156:A157"/>
    <mergeCell ref="B156:G157"/>
    <mergeCell ref="I156:M157"/>
    <mergeCell ref="N156:P157"/>
    <mergeCell ref="Q156:R157"/>
    <mergeCell ref="S156:V157"/>
    <mergeCell ref="W156:Z157"/>
    <mergeCell ref="AA156:AA157"/>
    <mergeCell ref="A158:A159"/>
    <mergeCell ref="B158:G159"/>
    <mergeCell ref="I158:M159"/>
    <mergeCell ref="N158:P159"/>
    <mergeCell ref="Q158:R159"/>
    <mergeCell ref="S158:V159"/>
    <mergeCell ref="W158:Z159"/>
    <mergeCell ref="AA158:AA159"/>
    <mergeCell ref="A160:A161"/>
    <mergeCell ref="B160:G161"/>
    <mergeCell ref="I160:M161"/>
    <mergeCell ref="N160:P161"/>
    <mergeCell ref="Q160:R161"/>
    <mergeCell ref="S160:V161"/>
    <mergeCell ref="W160:Z161"/>
    <mergeCell ref="AA160:AA161"/>
    <mergeCell ref="A162:A163"/>
    <mergeCell ref="B162:G163"/>
    <mergeCell ref="I162:M163"/>
    <mergeCell ref="N162:P163"/>
    <mergeCell ref="Q162:R163"/>
    <mergeCell ref="S162:V163"/>
    <mergeCell ref="W162:Z163"/>
    <mergeCell ref="AA162:AA163"/>
    <mergeCell ref="A164:A165"/>
    <mergeCell ref="B164:G165"/>
    <mergeCell ref="I164:M165"/>
    <mergeCell ref="N164:P165"/>
    <mergeCell ref="Q164:R165"/>
    <mergeCell ref="S164:V165"/>
    <mergeCell ref="W164:Z165"/>
    <mergeCell ref="AA164:AA165"/>
    <mergeCell ref="A166:A167"/>
    <mergeCell ref="B166:G167"/>
    <mergeCell ref="I166:M167"/>
    <mergeCell ref="N166:P167"/>
    <mergeCell ref="Q166:R167"/>
    <mergeCell ref="S166:V167"/>
    <mergeCell ref="W166:Z167"/>
    <mergeCell ref="AA166:AA167"/>
    <mergeCell ref="A168:A169"/>
    <mergeCell ref="B168:G169"/>
    <mergeCell ref="I168:M169"/>
    <mergeCell ref="N168:P169"/>
    <mergeCell ref="Q168:R169"/>
    <mergeCell ref="S168:V169"/>
    <mergeCell ref="W168:Z169"/>
    <mergeCell ref="AA168:AA169"/>
    <mergeCell ref="A170:A171"/>
    <mergeCell ref="B170:G171"/>
    <mergeCell ref="I170:M171"/>
    <mergeCell ref="N170:P171"/>
    <mergeCell ref="Q170:R171"/>
    <mergeCell ref="S170:V171"/>
    <mergeCell ref="W170:Z171"/>
    <mergeCell ref="AA170:AA171"/>
    <mergeCell ref="A172:A173"/>
    <mergeCell ref="B172:G173"/>
    <mergeCell ref="I172:M173"/>
    <mergeCell ref="N172:P173"/>
    <mergeCell ref="Q172:R173"/>
    <mergeCell ref="S172:V173"/>
    <mergeCell ref="W172:Z173"/>
    <mergeCell ref="AA172:AA173"/>
    <mergeCell ref="A174:A175"/>
    <mergeCell ref="B174:G175"/>
    <mergeCell ref="I174:M175"/>
    <mergeCell ref="N174:P175"/>
    <mergeCell ref="Q174:R175"/>
    <mergeCell ref="S174:V175"/>
    <mergeCell ref="W174:Z175"/>
    <mergeCell ref="AA174:AA175"/>
    <mergeCell ref="A176:A177"/>
    <mergeCell ref="B176:G177"/>
    <mergeCell ref="I176:M177"/>
    <mergeCell ref="N176:P177"/>
    <mergeCell ref="Q176:R177"/>
    <mergeCell ref="S176:V177"/>
    <mergeCell ref="W176:Z177"/>
    <mergeCell ref="AA176:AA177"/>
    <mergeCell ref="A182:A183"/>
    <mergeCell ref="B182:G183"/>
    <mergeCell ref="I182:M183"/>
    <mergeCell ref="N182:P183"/>
    <mergeCell ref="Q182:R183"/>
    <mergeCell ref="S182:V183"/>
    <mergeCell ref="W182:Z183"/>
    <mergeCell ref="AA182:AA183"/>
    <mergeCell ref="A184:A185"/>
    <mergeCell ref="B184:G185"/>
    <mergeCell ref="I184:M185"/>
    <mergeCell ref="N184:P185"/>
    <mergeCell ref="Q184:R185"/>
    <mergeCell ref="S184:V185"/>
    <mergeCell ref="W184:Z185"/>
    <mergeCell ref="AA184:AA185"/>
    <mergeCell ref="A178:A179"/>
    <mergeCell ref="B178:G179"/>
    <mergeCell ref="I178:M179"/>
    <mergeCell ref="N178:P179"/>
    <mergeCell ref="Q178:R179"/>
    <mergeCell ref="S178:V179"/>
    <mergeCell ref="W178:Z179"/>
    <mergeCell ref="AA178:AA179"/>
    <mergeCell ref="A180:A181"/>
    <mergeCell ref="I180:M181"/>
    <mergeCell ref="N180:P181"/>
    <mergeCell ref="Q180:R181"/>
    <mergeCell ref="S180:V181"/>
    <mergeCell ref="W180:Z181"/>
    <mergeCell ref="AA180:AA181"/>
    <mergeCell ref="A188:A189"/>
    <mergeCell ref="B188:G189"/>
    <mergeCell ref="I188:M189"/>
    <mergeCell ref="N188:P189"/>
    <mergeCell ref="Q188:R189"/>
    <mergeCell ref="S188:V189"/>
    <mergeCell ref="W188:Z189"/>
    <mergeCell ref="AA188:AA189"/>
    <mergeCell ref="A190:A191"/>
    <mergeCell ref="B190:G191"/>
    <mergeCell ref="I190:M191"/>
    <mergeCell ref="N190:P191"/>
    <mergeCell ref="Q190:R191"/>
    <mergeCell ref="S190:V191"/>
    <mergeCell ref="W190:Z191"/>
    <mergeCell ref="AA190:AA191"/>
    <mergeCell ref="A186:A187"/>
    <mergeCell ref="B186:G187"/>
    <mergeCell ref="I186:M187"/>
    <mergeCell ref="N186:P187"/>
    <mergeCell ref="Q186:R187"/>
    <mergeCell ref="S186:V187"/>
    <mergeCell ref="N198:P199"/>
    <mergeCell ref="Q198:R199"/>
    <mergeCell ref="S198:V199"/>
    <mergeCell ref="W198:Z199"/>
    <mergeCell ref="AA192:AA193"/>
    <mergeCell ref="A194:A195"/>
    <mergeCell ref="B194:G195"/>
    <mergeCell ref="I194:M195"/>
    <mergeCell ref="N194:P195"/>
    <mergeCell ref="Q194:R195"/>
    <mergeCell ref="S194:V195"/>
    <mergeCell ref="W194:Z195"/>
    <mergeCell ref="AA194:AA195"/>
    <mergeCell ref="A196:A197"/>
    <mergeCell ref="B196:G197"/>
    <mergeCell ref="I196:M197"/>
    <mergeCell ref="N196:P197"/>
    <mergeCell ref="Q196:R197"/>
    <mergeCell ref="S196:V197"/>
    <mergeCell ref="W196:Z197"/>
    <mergeCell ref="AA196:AA197"/>
    <mergeCell ref="A192:A193"/>
    <mergeCell ref="B192:G193"/>
    <mergeCell ref="I192:M193"/>
    <mergeCell ref="N192:P193"/>
    <mergeCell ref="Q192:R193"/>
    <mergeCell ref="S192:V193"/>
    <mergeCell ref="W192:Z193"/>
    <mergeCell ref="AC56:AD57"/>
    <mergeCell ref="AA212:AA213"/>
    <mergeCell ref="A210:A211"/>
    <mergeCell ref="B210:G211"/>
    <mergeCell ref="I210:M211"/>
    <mergeCell ref="N210:P211"/>
    <mergeCell ref="Q210:R211"/>
    <mergeCell ref="S210:V211"/>
    <mergeCell ref="W210:Z211"/>
    <mergeCell ref="A200:A201"/>
    <mergeCell ref="B200:G201"/>
    <mergeCell ref="I200:M201"/>
    <mergeCell ref="N200:P201"/>
    <mergeCell ref="Q200:R201"/>
    <mergeCell ref="S200:V201"/>
    <mergeCell ref="W200:Z201"/>
    <mergeCell ref="AA200:AA201"/>
    <mergeCell ref="A202:A203"/>
    <mergeCell ref="B202:G203"/>
    <mergeCell ref="I202:M203"/>
    <mergeCell ref="N202:P203"/>
    <mergeCell ref="Q202:R203"/>
    <mergeCell ref="S202:V203"/>
    <mergeCell ref="W202:Z203"/>
    <mergeCell ref="AA202:AA203"/>
    <mergeCell ref="AC212:AD213"/>
    <mergeCell ref="A204:A205"/>
    <mergeCell ref="B204:G205"/>
    <mergeCell ref="I204:M205"/>
    <mergeCell ref="N204:P205"/>
    <mergeCell ref="Q204:R205"/>
    <mergeCell ref="S204:V205"/>
    <mergeCell ref="AA186:AA187"/>
    <mergeCell ref="I137:M138"/>
    <mergeCell ref="N137:P138"/>
    <mergeCell ref="Q137:R138"/>
    <mergeCell ref="S137:V138"/>
    <mergeCell ref="W137:Z138"/>
    <mergeCell ref="AA137:AA138"/>
    <mergeCell ref="B137:H138"/>
    <mergeCell ref="J141:V141"/>
    <mergeCell ref="I146:M147"/>
    <mergeCell ref="N146:P147"/>
    <mergeCell ref="Q146:R147"/>
    <mergeCell ref="A379:A380"/>
    <mergeCell ref="B379:G380"/>
    <mergeCell ref="I379:M380"/>
    <mergeCell ref="N379:P380"/>
    <mergeCell ref="Q379:R380"/>
    <mergeCell ref="S379:V380"/>
    <mergeCell ref="W379:Z380"/>
    <mergeCell ref="AA379:AA380"/>
    <mergeCell ref="A219:A220"/>
    <mergeCell ref="I219:M220"/>
    <mergeCell ref="N219:P220"/>
    <mergeCell ref="A229:A230"/>
    <mergeCell ref="B229:G230"/>
    <mergeCell ref="I229:M230"/>
    <mergeCell ref="N229:P230"/>
    <mergeCell ref="Q229:R230"/>
    <mergeCell ref="S229:V230"/>
    <mergeCell ref="W229:Z230"/>
    <mergeCell ref="AA229:AA230"/>
    <mergeCell ref="A235:A236"/>
    <mergeCell ref="W336:Z337"/>
    <mergeCell ref="AA336:AA337"/>
    <mergeCell ref="B212:G213"/>
    <mergeCell ref="I212:M213"/>
    <mergeCell ref="N212:P213"/>
    <mergeCell ref="Q212:R213"/>
    <mergeCell ref="S212:V213"/>
    <mergeCell ref="W212:Z213"/>
    <mergeCell ref="W225:Z226"/>
    <mergeCell ref="AA225:AA226"/>
    <mergeCell ref="A253:A254"/>
    <mergeCell ref="B253:G254"/>
    <mergeCell ref="I253:M254"/>
    <mergeCell ref="N253:P254"/>
    <mergeCell ref="Q253:R254"/>
    <mergeCell ref="S253:V254"/>
    <mergeCell ref="W253:Z254"/>
    <mergeCell ref="AA253:AA254"/>
    <mergeCell ref="B235:G236"/>
    <mergeCell ref="I235:M236"/>
    <mergeCell ref="N235:P236"/>
    <mergeCell ref="Q235:R236"/>
    <mergeCell ref="A225:A226"/>
    <mergeCell ref="B225:G226"/>
    <mergeCell ref="I225:M226"/>
    <mergeCell ref="N225:P226"/>
    <mergeCell ref="Q225:R226"/>
    <mergeCell ref="S225:V226"/>
    <mergeCell ref="S235:V236"/>
    <mergeCell ref="W235:Z236"/>
    <mergeCell ref="AA235:AA236"/>
    <mergeCell ref="A223:A224"/>
    <mergeCell ref="T7:AA7"/>
    <mergeCell ref="T10:AA10"/>
    <mergeCell ref="T8:AA9"/>
    <mergeCell ref="T14:AA14"/>
    <mergeCell ref="E42:H43"/>
    <mergeCell ref="B48:Z49"/>
    <mergeCell ref="E52:H53"/>
    <mergeCell ref="AA198:AA199"/>
    <mergeCell ref="A212:A213"/>
    <mergeCell ref="AA210:AA211"/>
    <mergeCell ref="A206:A207"/>
    <mergeCell ref="B206:G207"/>
    <mergeCell ref="I206:M207"/>
    <mergeCell ref="N206:P207"/>
    <mergeCell ref="Q206:R207"/>
    <mergeCell ref="S206:V207"/>
    <mergeCell ref="W206:Z207"/>
    <mergeCell ref="AA206:AA207"/>
    <mergeCell ref="A208:A209"/>
    <mergeCell ref="A198:A199"/>
    <mergeCell ref="B198:G199"/>
    <mergeCell ref="I198:M199"/>
    <mergeCell ref="B208:G209"/>
    <mergeCell ref="I208:M209"/>
    <mergeCell ref="N208:P209"/>
    <mergeCell ref="Q208:R209"/>
    <mergeCell ref="S208:V209"/>
    <mergeCell ref="W208:Z209"/>
    <mergeCell ref="AA208:AA209"/>
    <mergeCell ref="W204:Z205"/>
    <mergeCell ref="AA204:AA205"/>
    <mergeCell ref="W186:Z187"/>
  </mergeCells>
  <phoneticPr fontId="1"/>
  <pageMargins left="0.59055118110236227" right="0" top="0.82677165354330717" bottom="0.51181102362204722" header="0.31496062992125984" footer="0.31496062992125984"/>
  <pageSetup paperSize="9" scale="93" orientation="portrait" r:id="rId1"/>
  <rowBreaks count="5" manualBreakCount="5">
    <brk id="65" max="26" man="1"/>
    <brk id="140" max="26" man="1"/>
    <brk id="213" max="26" man="1"/>
    <brk id="288" max="26" man="1"/>
    <brk id="361" max="26" man="1"/>
  </rowBreaks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</dc:creator>
  <cp:lastModifiedBy>soumu</cp:lastModifiedBy>
  <cp:lastPrinted>2023-09-07T07:31:38Z</cp:lastPrinted>
  <dcterms:created xsi:type="dcterms:W3CDTF">2023-09-07T02:16:31Z</dcterms:created>
  <dcterms:modified xsi:type="dcterms:W3CDTF">2023-09-08T02:27:13Z</dcterms:modified>
</cp:coreProperties>
</file>