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172.25.47.12\3. 総務課\3 選挙管理委員会\R6.3.24_町議選\10_説明会・候補者届関係\02_R6町長選_【選挙運動費用】\"/>
    </mc:Choice>
  </mc:AlternateContent>
  <xr:revisionPtr revIDLastSave="0" documentId="13_ncr:1_{28C5A4A0-FCFD-42C7-8F1A-437941221EB0}" xr6:coauthVersionLast="36" xr6:coauthVersionMax="36" xr10:uidLastSave="{00000000-0000-0000-0000-000000000000}"/>
  <bookViews>
    <workbookView xWindow="0" yWindow="0" windowWidth="19200" windowHeight="11295" tabRatio="853" xr2:uid="{00000000-000D-0000-FFFF-FFFF00000000}"/>
  </bookViews>
  <sheets>
    <sheet name="収支報告書要旨" sheetId="35" r:id="rId1"/>
    <sheet name="表紙" sheetId="1" r:id="rId2"/>
    <sheet name="収入の部" sheetId="5" r:id="rId3"/>
    <sheet name="収入の部の内訳" sheetId="7" r:id="rId4"/>
    <sheet name="支出の部" sheetId="8" r:id="rId5"/>
    <sheet name="支出の部の内訳" sheetId="11" r:id="rId6"/>
    <sheet name="人件費" sheetId="12" r:id="rId7"/>
    <sheet name="家屋費（ア．選挙事務所費）" sheetId="33" r:id="rId8"/>
    <sheet name="家屋費（イ．集合会場費）" sheetId="24" r:id="rId9"/>
    <sheet name="通信費" sheetId="25" r:id="rId10"/>
    <sheet name="交通費" sheetId="26" r:id="rId11"/>
    <sheet name="印刷費" sheetId="27" r:id="rId12"/>
    <sheet name="広告費" sheetId="28" r:id="rId13"/>
    <sheet name="文具費 " sheetId="29" r:id="rId14"/>
    <sheet name="食料費" sheetId="30" r:id="rId15"/>
    <sheet name="休泊費" sheetId="31" r:id="rId16"/>
    <sheet name="雑費" sheetId="32" r:id="rId17"/>
    <sheet name="宣誓書" sheetId="13" r:id="rId18"/>
    <sheet name="領収書を徴し難い支出の明細" sheetId="14" r:id="rId19"/>
    <sheet name="議会議員領収書を徴し難い支出の明細 " sheetId="16" state="hidden" r:id="rId20"/>
    <sheet name="振込明細書に係る支出目的書" sheetId="19" r:id="rId21"/>
    <sheet name="データ（削除不可）" sheetId="22" r:id="rId22"/>
    <sheet name="Sheet1" sheetId="34" r:id="rId23"/>
  </sheets>
  <externalReferences>
    <externalReference r:id="rId24"/>
    <externalReference r:id="rId25"/>
    <externalReference r:id="rId26"/>
  </externalReferences>
  <definedNames>
    <definedName name="_xlnm._FilterDatabase" localSheetId="6" hidden="1">人件費!$A$3:$N$7</definedName>
    <definedName name="ALL_TOTAL">[1]P16!#REF!</definedName>
    <definedName name="CHECK_STATUS">[2]メニュー!$B$50</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[3]MSG!$C$52:$C$53</definedName>
    <definedName name="LIST_KOUFU_UMU">[3]MSG!$B$57:$B$58</definedName>
    <definedName name="LIST_RYOUSYU">[3]MSG!$C$48:$C$50</definedName>
    <definedName name="LIST_TEKIYOU_TOKU">[2]MSG!$B$51:$B$52</definedName>
    <definedName name="LIST_ZEIGAKUKOUJYO">[2]MSG!$B$48:$B$49</definedName>
    <definedName name="OUT_TOTAL">[1]P16!#REF!</definedName>
    <definedName name="_xlnm.Print_Area" localSheetId="11">印刷費!$A$1:$K$21</definedName>
    <definedName name="_xlnm.Print_Area" localSheetId="7">'家屋費（ア．選挙事務所費）'!$A$1:$K$21</definedName>
    <definedName name="_xlnm.Print_Area" localSheetId="8">'家屋費（イ．集合会場費）'!$A$1:$K$21</definedName>
    <definedName name="_xlnm.Print_Area" localSheetId="19">'議会議員領収書を徴し難い支出の明細 '!$A$1:$G$23</definedName>
    <definedName name="_xlnm.Print_Area" localSheetId="15">休泊費!$A$1:$K$21</definedName>
    <definedName name="_xlnm.Print_Area" localSheetId="10">交通費!$A$1:$K$21</definedName>
    <definedName name="_xlnm.Print_Area" localSheetId="12">広告費!$A$1:$K$21</definedName>
    <definedName name="_xlnm.Print_Area" localSheetId="16">雑費!$A$1:$K$21</definedName>
    <definedName name="_xlnm.Print_Area" localSheetId="4">支出の部!$A$1:$AG$20</definedName>
    <definedName name="_xlnm.Print_Area" localSheetId="5">支出の部の内訳!$A$1:$I$15</definedName>
    <definedName name="_xlnm.Print_Area" localSheetId="0">収支報告書要旨!$A$1:$L$41</definedName>
    <definedName name="_xlnm.Print_Area" localSheetId="2">収入の部!$A$1:$AG$15</definedName>
    <definedName name="_xlnm.Print_Area" localSheetId="3">収入の部の内訳!$A$1:$H$20</definedName>
    <definedName name="_xlnm.Print_Area" localSheetId="14">食料費!$A$1:$K$21</definedName>
    <definedName name="_xlnm.Print_Area" localSheetId="20">振込明細書に係る支出目的書!$A$1:$M$20</definedName>
    <definedName name="_xlnm.Print_Area" localSheetId="6">人件費!$A$1:$K$21</definedName>
    <definedName name="_xlnm.Print_Area" localSheetId="17">宣誓書!$A$1:$Q$16</definedName>
    <definedName name="_xlnm.Print_Area" localSheetId="9">通信費!$A$1:$K$21</definedName>
    <definedName name="_xlnm.Print_Area" localSheetId="1">表紙!$A$1:$AC$26</definedName>
    <definedName name="_xlnm.Print_Area" localSheetId="13">'文具費 '!$A$1:$K$21</definedName>
    <definedName name="_xlnm.Print_Area" localSheetId="18">領収書を徴し難い支出の明細!$A$1:$N$24</definedName>
  </definedNames>
  <calcPr calcId="181029"/>
</workbook>
</file>

<file path=xl/calcChain.xml><?xml version="1.0" encoding="utf-8"?>
<calcChain xmlns="http://schemas.openxmlformats.org/spreadsheetml/2006/main">
  <c r="K29" i="35" l="1"/>
  <c r="F28" i="35"/>
  <c r="C9" i="35"/>
  <c r="D14" i="19"/>
  <c r="C8" i="35"/>
  <c r="D13" i="19"/>
  <c r="K5" i="7" l="1"/>
  <c r="K2" i="7" s="1"/>
  <c r="F3" i="5" s="1"/>
  <c r="B20" i="12" l="1"/>
  <c r="I1" i="12" s="1"/>
  <c r="N7" i="12" l="1"/>
  <c r="N4" i="12" s="1"/>
  <c r="N6" i="12"/>
  <c r="N3" i="12" s="1"/>
  <c r="X15" i="8" l="1"/>
  <c r="F17" i="14" l="1"/>
  <c r="X17" i="8" l="1"/>
  <c r="F16" i="14" l="1"/>
  <c r="O6" i="27" l="1"/>
  <c r="O3" i="27" s="1"/>
  <c r="O7" i="27"/>
  <c r="O4" i="27" s="1"/>
  <c r="B20" i="25"/>
  <c r="I1" i="25" s="1"/>
  <c r="O7" i="25" l="1"/>
  <c r="O4" i="25" s="1"/>
  <c r="O6" i="25"/>
  <c r="O3" i="25" s="1"/>
  <c r="B20" i="33" l="1"/>
  <c r="I1" i="33" s="1"/>
  <c r="P7" i="33"/>
  <c r="P4" i="33" s="1"/>
  <c r="P6" i="33"/>
  <c r="P3" i="33" s="1"/>
  <c r="D5" i="11" l="1"/>
  <c r="F5" i="11"/>
  <c r="B19" i="7"/>
  <c r="B20" i="32" l="1"/>
  <c r="I1" i="32" s="1"/>
  <c r="B20" i="31"/>
  <c r="I1" i="31" s="1"/>
  <c r="B20" i="30"/>
  <c r="I1" i="30" s="1"/>
  <c r="B20" i="29"/>
  <c r="I1" i="29" s="1"/>
  <c r="B20" i="28"/>
  <c r="I1" i="28" s="1"/>
  <c r="B20" i="27"/>
  <c r="I1" i="27" s="1"/>
  <c r="B20" i="26"/>
  <c r="I1" i="26" s="1"/>
  <c r="B20" i="24"/>
  <c r="I1" i="24" s="1"/>
  <c r="O7" i="32" l="1"/>
  <c r="O4" i="32" s="1"/>
  <c r="O6" i="32"/>
  <c r="O3" i="32" s="1"/>
  <c r="O7" i="31"/>
  <c r="O4" i="31" s="1"/>
  <c r="O6" i="31"/>
  <c r="O3" i="31" s="1"/>
  <c r="O7" i="30"/>
  <c r="O4" i="30" s="1"/>
  <c r="O6" i="30"/>
  <c r="O3" i="30" s="1"/>
  <c r="O7" i="29"/>
  <c r="O4" i="29" s="1"/>
  <c r="O6" i="29"/>
  <c r="O3" i="29" s="1"/>
  <c r="O7" i="28"/>
  <c r="O4" i="28" s="1"/>
  <c r="O6" i="28"/>
  <c r="O3" i="28" s="1"/>
  <c r="O7" i="26"/>
  <c r="O4" i="26" s="1"/>
  <c r="O6" i="26"/>
  <c r="O3" i="26" s="1"/>
  <c r="P7" i="24"/>
  <c r="P4" i="24" s="1"/>
  <c r="P6" i="24"/>
  <c r="P3" i="24" s="1"/>
  <c r="D11" i="11" l="1"/>
  <c r="F11" i="11"/>
  <c r="F13" i="11"/>
  <c r="F12" i="11"/>
  <c r="D12" i="11"/>
  <c r="F10" i="11"/>
  <c r="D10" i="11"/>
  <c r="F8" i="11"/>
  <c r="D8" i="11"/>
  <c r="F6" i="11"/>
  <c r="F4" i="11" s="1"/>
  <c r="D6" i="11"/>
  <c r="D4" i="11" s="1"/>
  <c r="F7" i="11"/>
  <c r="D7" i="11"/>
  <c r="D14" i="11"/>
  <c r="F14" i="11"/>
  <c r="D13" i="11"/>
  <c r="D9" i="11"/>
  <c r="F9" i="11"/>
  <c r="X18" i="8"/>
  <c r="X16" i="8"/>
  <c r="Q7" i="8"/>
  <c r="H5" i="11"/>
  <c r="K16" i="35" s="1"/>
  <c r="K33" i="35" l="1"/>
  <c r="K32" i="35"/>
  <c r="H11" i="11"/>
  <c r="K22" i="35" s="1"/>
  <c r="H4" i="11"/>
  <c r="H13" i="11"/>
  <c r="K24" i="35" s="1"/>
  <c r="H8" i="11"/>
  <c r="K19" i="35" s="1"/>
  <c r="H10" i="11"/>
  <c r="K21" i="35" s="1"/>
  <c r="H7" i="11"/>
  <c r="K18" i="35" s="1"/>
  <c r="H6" i="11"/>
  <c r="K17" i="35" s="1"/>
  <c r="K15" i="35" s="1"/>
  <c r="H12" i="11"/>
  <c r="K23" i="35" s="1"/>
  <c r="H14" i="11"/>
  <c r="K25" i="35" s="1"/>
  <c r="H9" i="11"/>
  <c r="K20" i="35" s="1"/>
  <c r="X19" i="8"/>
  <c r="D3" i="11"/>
  <c r="D15" i="11" s="1"/>
  <c r="F3" i="11"/>
  <c r="F15" i="11" s="1"/>
  <c r="Q7" i="5"/>
  <c r="F29" i="35" s="1"/>
  <c r="K34" i="35" l="1"/>
  <c r="F5" i="8"/>
  <c r="AB5" i="8" s="1"/>
  <c r="H3" i="11"/>
  <c r="F3" i="8"/>
  <c r="K6" i="7"/>
  <c r="K3" i="7" s="1"/>
  <c r="F5" i="5" s="1"/>
  <c r="F27" i="35" s="1"/>
  <c r="F30" i="35" s="1"/>
  <c r="H15" i="11" l="1"/>
  <c r="K14" i="35"/>
  <c r="K28" i="35" s="1"/>
  <c r="K30" i="35" s="1"/>
  <c r="F7" i="5"/>
  <c r="F7" i="8"/>
  <c r="AB3" i="8"/>
  <c r="AB7" i="8" s="1"/>
  <c r="AB5" i="5"/>
  <c r="AB3" i="5" l="1"/>
  <c r="AB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2" authorId="0" shapeId="0" xr:uid="{00000000-0006-0000-0200-000001000000}">
      <text>
        <r>
          <rPr>
            <b/>
            <sz val="9"/>
            <color indexed="81"/>
            <rFont val="ＭＳ Ｐゴシック"/>
            <family val="3"/>
            <charset val="128"/>
          </rPr>
          <t>日付の入力は，
４月３日であれば
４／３と入力してください。</t>
        </r>
      </text>
    </comment>
    <comment ref="B2" authorId="0" shapeId="0" xr:uid="{00000000-0006-0000-0200-000002000000}">
      <text>
        <r>
          <rPr>
            <b/>
            <sz val="9"/>
            <color indexed="81"/>
            <rFont val="ＭＳ Ｐゴシック"/>
            <family val="3"/>
            <charset val="128"/>
          </rPr>
          <t xml:space="preserve">金額は，カンマ（，）の入力は不要。数字を続けて入力してください。
</t>
        </r>
      </text>
    </comment>
    <comment ref="C2" authorId="0" shapeId="0" xr:uid="{00000000-0006-0000-0200-000003000000}">
      <text>
        <r>
          <rPr>
            <b/>
            <sz val="9"/>
            <color indexed="81"/>
            <rFont val="ＭＳ Ｐゴシック"/>
            <family val="3"/>
            <charset val="128"/>
          </rPr>
          <t xml:space="preserve">ドロップダウンリストから選択してください。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D00-000001000000}">
      <text>
        <r>
          <rPr>
            <b/>
            <sz val="9"/>
            <color indexed="81"/>
            <rFont val="ＭＳ Ｐゴシック"/>
            <family val="3"/>
            <charset val="128"/>
          </rPr>
          <t>日付の入力は，
４月３日であれば
４／３と入力してください。</t>
        </r>
      </text>
    </comment>
    <comment ref="B3" authorId="0" shapeId="0" xr:uid="{00000000-0006-0000-0D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D00-000003000000}">
      <text>
        <r>
          <rPr>
            <b/>
            <sz val="9"/>
            <color indexed="81"/>
            <rFont val="ＭＳ Ｐゴシック"/>
            <family val="3"/>
            <charset val="128"/>
          </rPr>
          <t xml:space="preserve">ドロップダウンリストから選択してください。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E00-000001000000}">
      <text>
        <r>
          <rPr>
            <b/>
            <sz val="9"/>
            <color indexed="81"/>
            <rFont val="ＭＳ Ｐゴシック"/>
            <family val="3"/>
            <charset val="128"/>
          </rPr>
          <t>日付の入力は，
４月３日であれば
４／３と入力してください。</t>
        </r>
      </text>
    </comment>
    <comment ref="B3" authorId="0" shapeId="0" xr:uid="{00000000-0006-0000-0E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E00-000003000000}">
      <text>
        <r>
          <rPr>
            <b/>
            <sz val="9"/>
            <color indexed="81"/>
            <rFont val="ＭＳ Ｐゴシック"/>
            <family val="3"/>
            <charset val="128"/>
          </rPr>
          <t xml:space="preserve">ドロップダウンリストから選択してください。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F00-000001000000}">
      <text>
        <r>
          <rPr>
            <b/>
            <sz val="9"/>
            <color indexed="81"/>
            <rFont val="ＭＳ Ｐゴシック"/>
            <family val="3"/>
            <charset val="128"/>
          </rPr>
          <t>日付の入力は，
４月３日であれば
４／３と入力してください。</t>
        </r>
      </text>
    </comment>
    <comment ref="B3" authorId="0" shapeId="0" xr:uid="{00000000-0006-0000-0F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F00-000003000000}">
      <text>
        <r>
          <rPr>
            <b/>
            <sz val="9"/>
            <color indexed="81"/>
            <rFont val="ＭＳ Ｐゴシック"/>
            <family val="3"/>
            <charset val="128"/>
          </rPr>
          <t xml:space="preserve">ドロップダウンリストから選択してください。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2" authorId="0" shapeId="0" xr:uid="{00000000-0006-0000-1100-000001000000}">
      <text>
        <r>
          <rPr>
            <sz val="9"/>
            <color indexed="81"/>
            <rFont val="ＭＳ Ｐゴシック"/>
            <family val="3"/>
            <charset val="128"/>
          </rPr>
          <t>日付の入力は，
４月３日であれば
４／３と入力してください。</t>
        </r>
      </text>
    </comment>
    <comment ref="B2" authorId="0" shapeId="0" xr:uid="{00000000-0006-0000-1100-000002000000}">
      <text>
        <r>
          <rPr>
            <sz val="9"/>
            <color indexed="81"/>
            <rFont val="ＭＳ Ｐゴシック"/>
            <family val="3"/>
            <charset val="128"/>
          </rPr>
          <t xml:space="preserve">
金額は，カンマ（，）の入力は不要。数字を続けて入力してください。</t>
        </r>
      </text>
    </comment>
    <comment ref="D2" authorId="0" shapeId="0" xr:uid="{00000000-0006-0000-1100-000003000000}">
      <text>
        <r>
          <rPr>
            <sz val="9"/>
            <color indexed="81"/>
            <rFont val="ＭＳ Ｐゴシック"/>
            <family val="3"/>
            <charset val="128"/>
          </rPr>
          <t xml:space="preserve">
ドロップダウンリストから選択してください。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500-000001000000}">
      <text>
        <r>
          <rPr>
            <b/>
            <sz val="9"/>
            <color indexed="81"/>
            <rFont val="ＭＳ Ｐゴシック"/>
            <family val="3"/>
            <charset val="128"/>
          </rPr>
          <t>日付の入力は，
４月３日であれば
４／３と入力してください。</t>
        </r>
      </text>
    </comment>
    <comment ref="B3" authorId="0" shapeId="0" xr:uid="{00000000-0006-0000-05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500-000003000000}">
      <text>
        <r>
          <rPr>
            <b/>
            <sz val="9"/>
            <color indexed="81"/>
            <rFont val="ＭＳ Ｐゴシック"/>
            <family val="3"/>
            <charset val="128"/>
          </rPr>
          <t xml:space="preserve">ドロップダウンリストから選択してください。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600-000001000000}">
      <text>
        <r>
          <rPr>
            <b/>
            <sz val="9"/>
            <color indexed="81"/>
            <rFont val="ＭＳ Ｐゴシック"/>
            <family val="3"/>
            <charset val="128"/>
          </rPr>
          <t>日付の入力は，
４月３日であれば
４／３と入力してください。</t>
        </r>
      </text>
    </comment>
    <comment ref="B3" authorId="0" shapeId="0" xr:uid="{00000000-0006-0000-06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600-000003000000}">
      <text>
        <r>
          <rPr>
            <b/>
            <sz val="9"/>
            <color indexed="81"/>
            <rFont val="ＭＳ Ｐゴシック"/>
            <family val="3"/>
            <charset val="128"/>
          </rPr>
          <t xml:space="preserve">ドロップダウンリストから選択してください。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700-000001000000}">
      <text>
        <r>
          <rPr>
            <b/>
            <sz val="9"/>
            <color indexed="81"/>
            <rFont val="ＭＳ Ｐゴシック"/>
            <family val="3"/>
            <charset val="128"/>
          </rPr>
          <t>日付の入力は，
４月３日であれば
４／３と入力してください。</t>
        </r>
      </text>
    </comment>
    <comment ref="B3" authorId="0" shapeId="0" xr:uid="{00000000-0006-0000-07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700-000003000000}">
      <text>
        <r>
          <rPr>
            <b/>
            <sz val="9"/>
            <color indexed="81"/>
            <rFont val="ＭＳ Ｐゴシック"/>
            <family val="3"/>
            <charset val="128"/>
          </rPr>
          <t xml:space="preserve">ドロップダウンリストから選択してください。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800-000001000000}">
      <text>
        <r>
          <rPr>
            <b/>
            <sz val="9"/>
            <color indexed="81"/>
            <rFont val="ＭＳ Ｐゴシック"/>
            <family val="3"/>
            <charset val="128"/>
          </rPr>
          <t>日付の入力は，
４月３日であれば
４／３と入力してください。</t>
        </r>
      </text>
    </comment>
    <comment ref="B3" authorId="0" shapeId="0" xr:uid="{00000000-0006-0000-08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800-000003000000}">
      <text>
        <r>
          <rPr>
            <b/>
            <sz val="9"/>
            <color indexed="81"/>
            <rFont val="ＭＳ Ｐゴシック"/>
            <family val="3"/>
            <charset val="128"/>
          </rPr>
          <t xml:space="preserve">ドロップダウンリストから選択してください。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900-000001000000}">
      <text>
        <r>
          <rPr>
            <b/>
            <sz val="9"/>
            <color indexed="81"/>
            <rFont val="ＭＳ Ｐゴシック"/>
            <family val="3"/>
            <charset val="128"/>
          </rPr>
          <t>日付の入力は，
４月３日であれば
４／３と入力してください。</t>
        </r>
      </text>
    </comment>
    <comment ref="B3" authorId="0" shapeId="0" xr:uid="{00000000-0006-0000-09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900-000003000000}">
      <text>
        <r>
          <rPr>
            <b/>
            <sz val="9"/>
            <color indexed="81"/>
            <rFont val="ＭＳ Ｐゴシック"/>
            <family val="3"/>
            <charset val="128"/>
          </rPr>
          <t xml:space="preserve">ドロップダウンリストから選択してください。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A00-000001000000}">
      <text>
        <r>
          <rPr>
            <b/>
            <sz val="9"/>
            <color indexed="81"/>
            <rFont val="ＭＳ Ｐゴシック"/>
            <family val="3"/>
            <charset val="128"/>
          </rPr>
          <t>日付の入力は，
４月３日であれば
４／３と入力してください。</t>
        </r>
      </text>
    </comment>
    <comment ref="B3" authorId="0" shapeId="0" xr:uid="{00000000-0006-0000-0A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A00-000003000000}">
      <text>
        <r>
          <rPr>
            <b/>
            <sz val="9"/>
            <color indexed="81"/>
            <rFont val="ＭＳ Ｐゴシック"/>
            <family val="3"/>
            <charset val="128"/>
          </rPr>
          <t xml:space="preserve">ドロップダウンリストから選択してください。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B00-000001000000}">
      <text>
        <r>
          <rPr>
            <b/>
            <sz val="9"/>
            <color indexed="81"/>
            <rFont val="ＭＳ Ｐゴシック"/>
            <family val="3"/>
            <charset val="128"/>
          </rPr>
          <t>日付の入力は，
４月３日であれば
４／３と入力してください。</t>
        </r>
      </text>
    </comment>
    <comment ref="B3" authorId="0" shapeId="0" xr:uid="{00000000-0006-0000-0B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B00-000003000000}">
      <text>
        <r>
          <rPr>
            <b/>
            <sz val="9"/>
            <color indexed="81"/>
            <rFont val="ＭＳ Ｐゴシック"/>
            <family val="3"/>
            <charset val="128"/>
          </rPr>
          <t xml:space="preserve">ドロップダウンリストから選択してください。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C00-000001000000}">
      <text>
        <r>
          <rPr>
            <b/>
            <sz val="9"/>
            <color indexed="81"/>
            <rFont val="ＭＳ Ｐゴシック"/>
            <family val="3"/>
            <charset val="128"/>
          </rPr>
          <t>日付の入力は，
４月３日であれば
４／３と入力してください。</t>
        </r>
      </text>
    </comment>
    <comment ref="B3" authorId="0" shapeId="0" xr:uid="{00000000-0006-0000-0C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C00-000003000000}">
      <text>
        <r>
          <rPr>
            <b/>
            <sz val="9"/>
            <color indexed="81"/>
            <rFont val="ＭＳ Ｐゴシック"/>
            <family val="3"/>
            <charset val="128"/>
          </rPr>
          <t xml:space="preserve">ドロップダウンリストから選択してください。
</t>
        </r>
      </text>
    </comment>
  </commentList>
</comments>
</file>

<file path=xl/sharedStrings.xml><?xml version="1.0" encoding="utf-8"?>
<sst xmlns="http://schemas.openxmlformats.org/spreadsheetml/2006/main" count="572" uniqueCount="213">
  <si>
    <t>記載上の注意</t>
    <rPh sb="0" eb="2">
      <t>キサイ</t>
    </rPh>
    <rPh sb="2" eb="3">
      <t>ジョウ</t>
    </rPh>
    <rPh sb="4" eb="6">
      <t>チュウイ</t>
    </rPh>
    <phoneticPr fontId="1"/>
  </si>
  <si>
    <t>８．第二回分以後の報告書にあっては，「収入の部」「支出の部」ともに前回報告した金額を合わせて総計の欄に記載してください。</t>
    <rPh sb="2" eb="3">
      <t>ダイ</t>
    </rPh>
    <rPh sb="3" eb="6">
      <t>ニカイブン</t>
    </rPh>
    <rPh sb="6" eb="8">
      <t>イゴ</t>
    </rPh>
    <rPh sb="9" eb="11">
      <t>ホウコク</t>
    </rPh>
    <rPh sb="11" eb="12">
      <t>ショ</t>
    </rPh>
    <rPh sb="19" eb="21">
      <t>シュウニュウ</t>
    </rPh>
    <rPh sb="22" eb="23">
      <t>ブ</t>
    </rPh>
    <rPh sb="25" eb="27">
      <t>シシュツ</t>
    </rPh>
    <rPh sb="28" eb="29">
      <t>ブ</t>
    </rPh>
    <rPh sb="33" eb="35">
      <t>ゼンカイ</t>
    </rPh>
    <rPh sb="35" eb="37">
      <t>ホウコク</t>
    </rPh>
    <rPh sb="39" eb="41">
      <t>キンガク</t>
    </rPh>
    <rPh sb="42" eb="43">
      <t>ア</t>
    </rPh>
    <rPh sb="46" eb="48">
      <t>ソウケイ</t>
    </rPh>
    <rPh sb="49" eb="50">
      <t>ラン</t>
    </rPh>
    <rPh sb="51" eb="53">
      <t>キサイ</t>
    </rPh>
    <phoneticPr fontId="1"/>
  </si>
  <si>
    <t>６．「支出の部の内訳（明細）」は，①人件費，②家屋費（ア．選挙事務所費，イ．集合会場費），③通信費，④交通費，⑤印刷費，⑥広告
　費，⑦文具費，⑧食料費，⑨休泊費，⑩雑費を各葉別に記載し費目ごとの計を記入してください。この場合，一の費目で数ページにわたる
　ときは各ページごとの小計も合わせて記入してください。</t>
    <rPh sb="3" eb="5">
      <t>シシュツ</t>
    </rPh>
    <rPh sb="6" eb="7">
      <t>ブ</t>
    </rPh>
    <rPh sb="8" eb="10">
      <t>ウチワケ</t>
    </rPh>
    <rPh sb="11" eb="13">
      <t>メイサイ</t>
    </rPh>
    <rPh sb="18" eb="21">
      <t>ジンケンヒ</t>
    </rPh>
    <rPh sb="23" eb="25">
      <t>カオク</t>
    </rPh>
    <rPh sb="25" eb="26">
      <t>ヒ</t>
    </rPh>
    <rPh sb="29" eb="31">
      <t>センキョ</t>
    </rPh>
    <rPh sb="31" eb="33">
      <t>ジム</t>
    </rPh>
    <rPh sb="33" eb="34">
      <t>ショ</t>
    </rPh>
    <rPh sb="34" eb="35">
      <t>ヒ</t>
    </rPh>
    <rPh sb="38" eb="40">
      <t>シュウゴウ</t>
    </rPh>
    <rPh sb="40" eb="42">
      <t>カイジョウ</t>
    </rPh>
    <rPh sb="42" eb="43">
      <t>ヒ</t>
    </rPh>
    <rPh sb="46" eb="49">
      <t>ツウシンヒ</t>
    </rPh>
    <rPh sb="51" eb="54">
      <t>コウツウヒ</t>
    </rPh>
    <rPh sb="56" eb="58">
      <t>インサツ</t>
    </rPh>
    <rPh sb="58" eb="59">
      <t>ヒ</t>
    </rPh>
    <rPh sb="68" eb="70">
      <t>ブング</t>
    </rPh>
    <rPh sb="70" eb="71">
      <t>ヒ</t>
    </rPh>
    <rPh sb="73" eb="76">
      <t>ショクリョウヒ</t>
    </rPh>
    <rPh sb="78" eb="79">
      <t>キュウ</t>
    </rPh>
    <rPh sb="79" eb="80">
      <t>ハク</t>
    </rPh>
    <rPh sb="80" eb="81">
      <t>ヒ</t>
    </rPh>
    <rPh sb="83" eb="85">
      <t>ザッピ</t>
    </rPh>
    <rPh sb="86" eb="87">
      <t>カク</t>
    </rPh>
    <rPh sb="87" eb="88">
      <t>ハ</t>
    </rPh>
    <rPh sb="88" eb="89">
      <t>ベツ</t>
    </rPh>
    <rPh sb="90" eb="92">
      <t>キサイ</t>
    </rPh>
    <rPh sb="93" eb="95">
      <t>ヒモク</t>
    </rPh>
    <rPh sb="98" eb="99">
      <t>ケイ</t>
    </rPh>
    <rPh sb="100" eb="102">
      <t>キニュウ</t>
    </rPh>
    <rPh sb="111" eb="113">
      <t>バアイ</t>
    </rPh>
    <rPh sb="114" eb="115">
      <t>イチ</t>
    </rPh>
    <rPh sb="116" eb="118">
      <t>ヒモク</t>
    </rPh>
    <rPh sb="119" eb="120">
      <t>スウ</t>
    </rPh>
    <rPh sb="132" eb="133">
      <t>カク</t>
    </rPh>
    <rPh sb="142" eb="143">
      <t>ア</t>
    </rPh>
    <rPh sb="146" eb="148">
      <t>キニュウ</t>
    </rPh>
    <phoneticPr fontId="1"/>
  </si>
  <si>
    <t>選 挙 運 動 費 用 収 支 報 告 書</t>
    <rPh sb="0" eb="1">
      <t>セン</t>
    </rPh>
    <rPh sb="2" eb="3">
      <t>キョ</t>
    </rPh>
    <rPh sb="4" eb="5">
      <t>ウン</t>
    </rPh>
    <rPh sb="6" eb="7">
      <t>ドウ</t>
    </rPh>
    <rPh sb="8" eb="9">
      <t>ヒ</t>
    </rPh>
    <rPh sb="10" eb="11">
      <t>ヨウ</t>
    </rPh>
    <rPh sb="12" eb="13">
      <t>オサム</t>
    </rPh>
    <rPh sb="14" eb="15">
      <t>シ</t>
    </rPh>
    <rPh sb="16" eb="17">
      <t>ホウ</t>
    </rPh>
    <rPh sb="18" eb="19">
      <t>コク</t>
    </rPh>
    <rPh sb="20" eb="21">
      <t>ショ</t>
    </rPh>
    <phoneticPr fontId="1"/>
  </si>
  <si>
    <t>２．「収入の部」中「参考」欄には，選挙運動に係る公費負担相当額（ポスター及びビラの作成に係るものをいう。以下同じ。）を記載して
　ください。また，その他の参考となる事項を記載することもできます。</t>
    <rPh sb="3" eb="5">
      <t>シュウニュウ</t>
    </rPh>
    <rPh sb="6" eb="7">
      <t>ブ</t>
    </rPh>
    <rPh sb="8" eb="9">
      <t>チュウ</t>
    </rPh>
    <rPh sb="10" eb="12">
      <t>サンコウ</t>
    </rPh>
    <rPh sb="13" eb="14">
      <t>ラン</t>
    </rPh>
    <rPh sb="17" eb="19">
      <t>センキョ</t>
    </rPh>
    <rPh sb="19" eb="21">
      <t>ウンドウ</t>
    </rPh>
    <rPh sb="22" eb="23">
      <t>カカ</t>
    </rPh>
    <rPh sb="24" eb="26">
      <t>コウヒ</t>
    </rPh>
    <rPh sb="26" eb="28">
      <t>フタン</t>
    </rPh>
    <rPh sb="28" eb="30">
      <t>ソウトウ</t>
    </rPh>
    <rPh sb="30" eb="31">
      <t>ガク</t>
    </rPh>
    <rPh sb="36" eb="37">
      <t>オヨ</t>
    </rPh>
    <rPh sb="41" eb="43">
      <t>サクセイ</t>
    </rPh>
    <rPh sb="44" eb="45">
      <t>カカ</t>
    </rPh>
    <rPh sb="52" eb="54">
      <t>イカ</t>
    </rPh>
    <rPh sb="54" eb="55">
      <t>オナ</t>
    </rPh>
    <rPh sb="59" eb="61">
      <t>キサイ</t>
    </rPh>
    <rPh sb="75" eb="76">
      <t>タ</t>
    </rPh>
    <rPh sb="77" eb="79">
      <t>サンコウ</t>
    </rPh>
    <rPh sb="82" eb="84">
      <t>ジコウ</t>
    </rPh>
    <rPh sb="85" eb="87">
      <t>キサイ</t>
    </rPh>
    <phoneticPr fontId="1"/>
  </si>
  <si>
    <t>　　　　　　　　　　氏　 名　　当　選　 大　吉</t>
    <rPh sb="10" eb="11">
      <t>シ</t>
    </rPh>
    <rPh sb="13" eb="14">
      <t>ナ</t>
    </rPh>
    <rPh sb="16" eb="17">
      <t>トウ</t>
    </rPh>
    <rPh sb="18" eb="19">
      <t>セン</t>
    </rPh>
    <rPh sb="21" eb="22">
      <t>ダイ</t>
    </rPh>
    <rPh sb="23" eb="24">
      <t>キチ</t>
    </rPh>
    <phoneticPr fontId="1"/>
  </si>
  <si>
    <t>２　公職の候補者　　住　 所　　兵庫県芦屋市精道町7番6号</t>
    <rPh sb="2" eb="4">
      <t>コウショク</t>
    </rPh>
    <rPh sb="5" eb="8">
      <t>コウホシャ</t>
    </rPh>
    <rPh sb="10" eb="11">
      <t>ジュウ</t>
    </rPh>
    <rPh sb="13" eb="14">
      <t>ショ</t>
    </rPh>
    <rPh sb="16" eb="19">
      <t>ヒョウゴケン</t>
    </rPh>
    <rPh sb="19" eb="22">
      <t>アシヤシ</t>
    </rPh>
    <rPh sb="22" eb="25">
      <t>セイドウチョウ</t>
    </rPh>
    <rPh sb="26" eb="27">
      <t>バン</t>
    </rPh>
    <rPh sb="28" eb="29">
      <t>ゴウ</t>
    </rPh>
    <phoneticPr fontId="1"/>
  </si>
  <si>
    <t>　  　（※今回報告分のすべての収入及び支出を含む期間としてください。）</t>
    <rPh sb="6" eb="8">
      <t>コンカイ</t>
    </rPh>
    <rPh sb="8" eb="11">
      <t>ホウコクブン</t>
    </rPh>
    <rPh sb="16" eb="18">
      <t>シュウニュウ</t>
    </rPh>
    <rPh sb="18" eb="19">
      <t>オヨ</t>
    </rPh>
    <rPh sb="20" eb="22">
      <t>シシュツ</t>
    </rPh>
    <rPh sb="23" eb="24">
      <t>フク</t>
    </rPh>
    <rPh sb="25" eb="27">
      <t>キカン</t>
    </rPh>
    <phoneticPr fontId="1"/>
  </si>
  <si>
    <t>４　収入の部</t>
    <rPh sb="2" eb="4">
      <t>シュウニュウ</t>
    </rPh>
    <rPh sb="5" eb="6">
      <t>ブ</t>
    </rPh>
    <phoneticPr fontId="1"/>
  </si>
  <si>
    <t>計</t>
    <rPh sb="0" eb="1">
      <t>ケイ</t>
    </rPh>
    <phoneticPr fontId="1"/>
  </si>
  <si>
    <t>その他の収入</t>
    <rPh sb="2" eb="3">
      <t>タ</t>
    </rPh>
    <rPh sb="4" eb="6">
      <t>シュウニュウ</t>
    </rPh>
    <phoneticPr fontId="1"/>
  </si>
  <si>
    <t>円</t>
    <rPh sb="0" eb="1">
      <t>エン</t>
    </rPh>
    <phoneticPr fontId="1"/>
  </si>
  <si>
    <t>前回までの計</t>
    <rPh sb="0" eb="2">
      <t>ゼンカイ</t>
    </rPh>
    <rPh sb="5" eb="6">
      <t>ケイ</t>
    </rPh>
    <phoneticPr fontId="1"/>
  </si>
  <si>
    <t>総計</t>
    <rPh sb="0" eb="2">
      <t>ソウケイ</t>
    </rPh>
    <phoneticPr fontId="1"/>
  </si>
  <si>
    <t>寄　　　　附</t>
    <rPh sb="0" eb="1">
      <t>ヤドリキ</t>
    </rPh>
    <rPh sb="5" eb="6">
      <t>フ</t>
    </rPh>
    <phoneticPr fontId="1"/>
  </si>
  <si>
    <t>収入の部の内訳</t>
    <rPh sb="0" eb="2">
      <t>シュウニュウ</t>
    </rPh>
    <rPh sb="3" eb="4">
      <t>ブ</t>
    </rPh>
    <rPh sb="5" eb="7">
      <t>ウチワケ</t>
    </rPh>
    <phoneticPr fontId="1"/>
  </si>
  <si>
    <t>月　日</t>
    <rPh sb="0" eb="1">
      <t>ガツ</t>
    </rPh>
    <rPh sb="2" eb="3">
      <t>ヒ</t>
    </rPh>
    <phoneticPr fontId="1"/>
  </si>
  <si>
    <t>寄　附　を　し　た　者</t>
    <rPh sb="0" eb="1">
      <t>ヤドリキ</t>
    </rPh>
    <rPh sb="2" eb="3">
      <t>フ</t>
    </rPh>
    <rPh sb="10" eb="11">
      <t>モノ</t>
    </rPh>
    <phoneticPr fontId="1"/>
  </si>
  <si>
    <t xml:space="preserve">住所又は主たる
事務所の所在地   </t>
    <rPh sb="0" eb="2">
      <t>ジュウショ</t>
    </rPh>
    <rPh sb="2" eb="3">
      <t>マタ</t>
    </rPh>
    <rPh sb="4" eb="5">
      <t>シュ</t>
    </rPh>
    <rPh sb="8" eb="10">
      <t>ジム</t>
    </rPh>
    <rPh sb="10" eb="11">
      <t>ショ</t>
    </rPh>
    <rPh sb="12" eb="15">
      <t>ショザイチ</t>
    </rPh>
    <phoneticPr fontId="1"/>
  </si>
  <si>
    <t>氏名又は団体名</t>
    <rPh sb="0" eb="1">
      <t>シ</t>
    </rPh>
    <rPh sb="1" eb="2">
      <t>ナ</t>
    </rPh>
    <rPh sb="2" eb="3">
      <t>マタ</t>
    </rPh>
    <rPh sb="4" eb="5">
      <t>ダン</t>
    </rPh>
    <rPh sb="5" eb="6">
      <t>カラダ</t>
    </rPh>
    <rPh sb="6" eb="7">
      <t>メイ</t>
    </rPh>
    <phoneticPr fontId="1"/>
  </si>
  <si>
    <r>
      <t>職  業
(</t>
    </r>
    <r>
      <rPr>
        <sz val="10"/>
        <color theme="1"/>
        <rFont val="ＭＳ 明朝"/>
        <family val="1"/>
        <charset val="128"/>
      </rPr>
      <t>個人のみ記載)</t>
    </r>
    <rPh sb="0" eb="1">
      <t>ショク</t>
    </rPh>
    <rPh sb="3" eb="4">
      <t>ギョウ</t>
    </rPh>
    <rPh sb="6" eb="8">
      <t>コジン</t>
    </rPh>
    <rPh sb="10" eb="12">
      <t>キサイ</t>
    </rPh>
    <phoneticPr fontId="1"/>
  </si>
  <si>
    <t>金額又は
見積額</t>
    <rPh sb="0" eb="1">
      <t>キン</t>
    </rPh>
    <rPh sb="1" eb="2">
      <t>ガク</t>
    </rPh>
    <rPh sb="2" eb="3">
      <t>マタ</t>
    </rPh>
    <rPh sb="5" eb="6">
      <t>ミ</t>
    </rPh>
    <rPh sb="6" eb="7">
      <t>セキ</t>
    </rPh>
    <rPh sb="7" eb="8">
      <t>ガク</t>
    </rPh>
    <phoneticPr fontId="1"/>
  </si>
  <si>
    <t>金銭以外の寄附
及びその他の収
入の見積の根拠　　　</t>
    <rPh sb="0" eb="2">
      <t>キンセン</t>
    </rPh>
    <rPh sb="2" eb="4">
      <t>イガイ</t>
    </rPh>
    <rPh sb="5" eb="7">
      <t>キフ</t>
    </rPh>
    <rPh sb="8" eb="9">
      <t>オヨ</t>
    </rPh>
    <rPh sb="12" eb="13">
      <t>タ</t>
    </rPh>
    <rPh sb="14" eb="15">
      <t>オサム</t>
    </rPh>
    <rPh sb="16" eb="17">
      <t>イ</t>
    </rPh>
    <rPh sb="18" eb="20">
      <t>ミツモリ</t>
    </rPh>
    <rPh sb="21" eb="23">
      <t>コンキョ</t>
    </rPh>
    <phoneticPr fontId="1"/>
  </si>
  <si>
    <t>備　考</t>
    <rPh sb="0" eb="1">
      <t>ソナエ</t>
    </rPh>
    <rPh sb="2" eb="3">
      <t>コウ</t>
    </rPh>
    <phoneticPr fontId="1"/>
  </si>
  <si>
    <t>※　候補者の自己資金による場合，種別は「その他の収入」となります。（「寄附」ではありません。）</t>
    <rPh sb="2" eb="5">
      <t>コウホシャ</t>
    </rPh>
    <rPh sb="6" eb="8">
      <t>ジコ</t>
    </rPh>
    <rPh sb="8" eb="10">
      <t>シキン</t>
    </rPh>
    <rPh sb="13" eb="15">
      <t>バアイ</t>
    </rPh>
    <rPh sb="16" eb="18">
      <t>シュベツ</t>
    </rPh>
    <rPh sb="22" eb="23">
      <t>タ</t>
    </rPh>
    <rPh sb="24" eb="26">
      <t>シュウニュウ</t>
    </rPh>
    <rPh sb="35" eb="37">
      <t>キフ</t>
    </rPh>
    <phoneticPr fontId="1"/>
  </si>
  <si>
    <t>円</t>
    <rPh sb="0" eb="1">
      <t>エン</t>
    </rPh>
    <phoneticPr fontId="1"/>
  </si>
  <si>
    <t>５　支出の部</t>
    <rPh sb="2" eb="4">
      <t>シシュツ</t>
    </rPh>
    <rPh sb="5" eb="6">
      <t>ブ</t>
    </rPh>
    <phoneticPr fontId="1"/>
  </si>
  <si>
    <t>立候補準備
のための支出</t>
    <rPh sb="0" eb="3">
      <t>リッコウホ</t>
    </rPh>
    <rPh sb="3" eb="5">
      <t>ジュンビ</t>
    </rPh>
    <rPh sb="10" eb="12">
      <t>シシュツ</t>
    </rPh>
    <phoneticPr fontId="1"/>
  </si>
  <si>
    <t>選挙運動
のための支出</t>
    <rPh sb="0" eb="2">
      <t>センキョ</t>
    </rPh>
    <rPh sb="2" eb="4">
      <t>ウンドウ</t>
    </rPh>
    <rPh sb="9" eb="11">
      <t>シシュツ</t>
    </rPh>
    <phoneticPr fontId="1"/>
  </si>
  <si>
    <t>支出のうち公費負担相当額</t>
    <rPh sb="0" eb="2">
      <t>シシュツ</t>
    </rPh>
    <rPh sb="5" eb="7">
      <t>コウヒ</t>
    </rPh>
    <rPh sb="7" eb="9">
      <t>フタン</t>
    </rPh>
    <rPh sb="9" eb="11">
      <t>ソウトウ</t>
    </rPh>
    <rPh sb="11" eb="12">
      <t>ガク</t>
    </rPh>
    <phoneticPr fontId="1"/>
  </si>
  <si>
    <t>（（Ａ）×（Ｂ）＝（Ｃ））</t>
    <phoneticPr fontId="1"/>
  </si>
  <si>
    <t>　　ポスターの作成</t>
    <rPh sb="7" eb="9">
      <t>サクセイ</t>
    </rPh>
    <phoneticPr fontId="1"/>
  </si>
  <si>
    <t>枚</t>
    <rPh sb="0" eb="1">
      <t>マイ</t>
    </rPh>
    <phoneticPr fontId="1"/>
  </si>
  <si>
    <t>　　ビラの作成</t>
    <rPh sb="5" eb="7">
      <t>サクセイ</t>
    </rPh>
    <phoneticPr fontId="1"/>
  </si>
  <si>
    <t>項　　　目</t>
    <rPh sb="0" eb="1">
      <t>コウ</t>
    </rPh>
    <rPh sb="4" eb="5">
      <t>メ</t>
    </rPh>
    <phoneticPr fontId="1"/>
  </si>
  <si>
    <t>支出の部の内訳</t>
    <rPh sb="0" eb="2">
      <t>シシュツ</t>
    </rPh>
    <rPh sb="3" eb="4">
      <t>ブ</t>
    </rPh>
    <rPh sb="5" eb="7">
      <t>ウチワケ</t>
    </rPh>
    <phoneticPr fontId="1"/>
  </si>
  <si>
    <t>立候補準備のための支出</t>
    <rPh sb="0" eb="3">
      <t>リッコウホ</t>
    </rPh>
    <rPh sb="3" eb="5">
      <t>ジュンビ</t>
    </rPh>
    <rPh sb="9" eb="11">
      <t>シシュツ</t>
    </rPh>
    <phoneticPr fontId="1"/>
  </si>
  <si>
    <t>選挙運動のための支出</t>
    <rPh sb="0" eb="2">
      <t>センキョ</t>
    </rPh>
    <rPh sb="2" eb="4">
      <t>ウンドウ</t>
    </rPh>
    <rPh sb="8" eb="10">
      <t>シシュツ</t>
    </rPh>
    <phoneticPr fontId="1"/>
  </si>
  <si>
    <t>人件費</t>
    <rPh sb="0" eb="3">
      <t>ジンケンヒ</t>
    </rPh>
    <phoneticPr fontId="1"/>
  </si>
  <si>
    <t>　　　　　　　　　　区　分
　費　目</t>
    <rPh sb="10" eb="11">
      <t>ク</t>
    </rPh>
    <rPh sb="12" eb="13">
      <t>ブン</t>
    </rPh>
    <rPh sb="15" eb="16">
      <t>ヒ</t>
    </rPh>
    <rPh sb="17" eb="18">
      <t>メ</t>
    </rPh>
    <phoneticPr fontId="1"/>
  </si>
  <si>
    <t>通信費</t>
    <rPh sb="0" eb="3">
      <t>ツウシンヒ</t>
    </rPh>
    <phoneticPr fontId="1"/>
  </si>
  <si>
    <t>交通費</t>
    <rPh sb="0" eb="3">
      <t>コウツウヒ</t>
    </rPh>
    <phoneticPr fontId="1"/>
  </si>
  <si>
    <t>印刷費</t>
    <rPh sb="0" eb="2">
      <t>インサツ</t>
    </rPh>
    <rPh sb="2" eb="3">
      <t>ヒ</t>
    </rPh>
    <phoneticPr fontId="1"/>
  </si>
  <si>
    <t>広告費</t>
    <rPh sb="0" eb="3">
      <t>コウコクヒ</t>
    </rPh>
    <phoneticPr fontId="1"/>
  </si>
  <si>
    <t>文具費</t>
    <rPh sb="0" eb="2">
      <t>ブング</t>
    </rPh>
    <rPh sb="2" eb="3">
      <t>ヒ</t>
    </rPh>
    <phoneticPr fontId="1"/>
  </si>
  <si>
    <t>食料費</t>
    <rPh sb="0" eb="3">
      <t>ショクリョウヒ</t>
    </rPh>
    <phoneticPr fontId="1"/>
  </si>
  <si>
    <t>休泊費</t>
    <rPh sb="0" eb="1">
      <t>キュウ</t>
    </rPh>
    <rPh sb="1" eb="2">
      <t>ハク</t>
    </rPh>
    <rPh sb="2" eb="3">
      <t>ヒ</t>
    </rPh>
    <phoneticPr fontId="1"/>
  </si>
  <si>
    <t>雑費</t>
    <rPh sb="0" eb="2">
      <t>ザッピ</t>
    </rPh>
    <phoneticPr fontId="1"/>
  </si>
  <si>
    <t>イ．</t>
    <phoneticPr fontId="1"/>
  </si>
  <si>
    <t>選挙事務所費</t>
    <rPh sb="0" eb="2">
      <t>センキョ</t>
    </rPh>
    <rPh sb="2" eb="4">
      <t>ジム</t>
    </rPh>
    <rPh sb="4" eb="5">
      <t>ショ</t>
    </rPh>
    <rPh sb="5" eb="6">
      <t>ヒ</t>
    </rPh>
    <phoneticPr fontId="1"/>
  </si>
  <si>
    <r>
      <t xml:space="preserve">区　 分
</t>
    </r>
    <r>
      <rPr>
        <sz val="10"/>
        <color theme="1"/>
        <rFont val="ＭＳ 明朝"/>
        <family val="1"/>
        <charset val="128"/>
      </rPr>
      <t>（いずれかに○）</t>
    </r>
    <rPh sb="0" eb="1">
      <t>ク</t>
    </rPh>
    <rPh sb="3" eb="4">
      <t>ブン</t>
    </rPh>
    <phoneticPr fontId="1"/>
  </si>
  <si>
    <t>支  出  を  受  け  た  者</t>
    <rPh sb="0" eb="1">
      <t>シ</t>
    </rPh>
    <rPh sb="3" eb="4">
      <t>デ</t>
    </rPh>
    <rPh sb="9" eb="10">
      <t>ウ</t>
    </rPh>
    <rPh sb="18" eb="19">
      <t>モノ</t>
    </rPh>
    <phoneticPr fontId="1"/>
  </si>
  <si>
    <t xml:space="preserve"> １ 立候補準備
 ２ 選挙運動</t>
    <rPh sb="3" eb="6">
      <t>リッコウホ</t>
    </rPh>
    <rPh sb="6" eb="8">
      <t>ジュンビ</t>
    </rPh>
    <rPh sb="12" eb="14">
      <t>センキョ</t>
    </rPh>
    <rPh sb="14" eb="16">
      <t>ウンドウ</t>
    </rPh>
    <phoneticPr fontId="1"/>
  </si>
  <si>
    <t>氏名</t>
    <rPh sb="0" eb="2">
      <t>シメイ</t>
    </rPh>
    <phoneticPr fontId="1"/>
  </si>
  <si>
    <t>宣　　　　誓　　　　書</t>
    <rPh sb="0" eb="1">
      <t>セン</t>
    </rPh>
    <rPh sb="5" eb="6">
      <t>チカイ</t>
    </rPh>
    <rPh sb="10" eb="11">
      <t>ショ</t>
    </rPh>
    <phoneticPr fontId="1"/>
  </si>
  <si>
    <t>　この報告書は，公職選挙法の規定に従って作製したものであって，真実に相違ありません。</t>
    <rPh sb="3" eb="6">
      <t>ホウコクショ</t>
    </rPh>
    <rPh sb="8" eb="10">
      <t>コウショク</t>
    </rPh>
    <rPh sb="10" eb="13">
      <t>センキョホウ</t>
    </rPh>
    <rPh sb="14" eb="16">
      <t>キテイ</t>
    </rPh>
    <rPh sb="17" eb="18">
      <t>シタガ</t>
    </rPh>
    <rPh sb="20" eb="22">
      <t>サクセイ</t>
    </rPh>
    <rPh sb="31" eb="33">
      <t>シンジツ</t>
    </rPh>
    <rPh sb="34" eb="36">
      <t>ソウイ</t>
    </rPh>
    <phoneticPr fontId="1"/>
  </si>
  <si>
    <t>支出の年月日</t>
    <rPh sb="0" eb="2">
      <t>シシュツ</t>
    </rPh>
    <rPh sb="3" eb="6">
      <t>ネンガッピ</t>
    </rPh>
    <phoneticPr fontId="1"/>
  </si>
  <si>
    <t>支出の金額</t>
    <rPh sb="0" eb="2">
      <t>シシュツ</t>
    </rPh>
    <rPh sb="3" eb="5">
      <t>キンガク</t>
    </rPh>
    <phoneticPr fontId="1"/>
  </si>
  <si>
    <t>支出の目的</t>
    <rPh sb="0" eb="2">
      <t>シシュツ</t>
    </rPh>
    <rPh sb="3" eb="5">
      <t>モクテキ</t>
    </rPh>
    <phoneticPr fontId="1"/>
  </si>
  <si>
    <t>　　 月 　　日</t>
    <rPh sb="3" eb="4">
      <t>ツキ</t>
    </rPh>
    <rPh sb="7" eb="8">
      <t>ヒ</t>
    </rPh>
    <phoneticPr fontId="1"/>
  </si>
  <si>
    <t>領収書その他の支出を証すべき
書面を徴し難かった事情</t>
    <rPh sb="0" eb="3">
      <t>リョウシュウショ</t>
    </rPh>
    <rPh sb="5" eb="6">
      <t>タ</t>
    </rPh>
    <rPh sb="7" eb="9">
      <t>シシュツ</t>
    </rPh>
    <rPh sb="10" eb="11">
      <t>ショウ</t>
    </rPh>
    <rPh sb="15" eb="17">
      <t>ショメン</t>
    </rPh>
    <rPh sb="18" eb="19">
      <t>チョウ</t>
    </rPh>
    <rPh sb="20" eb="21">
      <t>ガタ</t>
    </rPh>
    <rPh sb="24" eb="26">
      <t>ジジョウ</t>
    </rPh>
    <phoneticPr fontId="1"/>
  </si>
  <si>
    <t>１．</t>
    <phoneticPr fontId="1"/>
  </si>
  <si>
    <t>２．</t>
    <phoneticPr fontId="1"/>
  </si>
  <si>
    <t>３．</t>
    <phoneticPr fontId="1"/>
  </si>
  <si>
    <t>１　「区分」欄には，立候補準備のために支出した費用と選挙運動のために支出した費用の区分について，該当する番号に○を記載してください。</t>
    <rPh sb="3" eb="5">
      <t>クブン</t>
    </rPh>
    <rPh sb="6" eb="7">
      <t>ラン</t>
    </rPh>
    <rPh sb="10" eb="13">
      <t>リッコウホ</t>
    </rPh>
    <rPh sb="13" eb="15">
      <t>ジュンビ</t>
    </rPh>
    <rPh sb="19" eb="21">
      <t>シシュツ</t>
    </rPh>
    <rPh sb="23" eb="25">
      <t>ヒヨウ</t>
    </rPh>
    <rPh sb="26" eb="28">
      <t>センキョ</t>
    </rPh>
    <rPh sb="28" eb="30">
      <t>ウンドウ</t>
    </rPh>
    <rPh sb="34" eb="36">
      <t>シシュツ</t>
    </rPh>
    <rPh sb="38" eb="40">
      <t>ヒヨウ</t>
    </rPh>
    <rPh sb="41" eb="43">
      <t>クブン</t>
    </rPh>
    <rPh sb="48" eb="50">
      <t>ガイトウ</t>
    </rPh>
    <rPh sb="52" eb="54">
      <t>バンゴウ</t>
    </rPh>
    <rPh sb="57" eb="59">
      <t>キサイ</t>
    </rPh>
    <phoneticPr fontId="1"/>
  </si>
  <si>
    <t>２　「支出目的」の欄には，支出の目的(労務者報酬，家屋借上料等），員数等を具体的に記載してください。</t>
    <rPh sb="3" eb="5">
      <t>シシュツ</t>
    </rPh>
    <rPh sb="5" eb="7">
      <t>モクテキ</t>
    </rPh>
    <rPh sb="9" eb="10">
      <t>ラン</t>
    </rPh>
    <rPh sb="13" eb="15">
      <t>シシュツ</t>
    </rPh>
    <rPh sb="16" eb="18">
      <t>モクテキ</t>
    </rPh>
    <rPh sb="19" eb="21">
      <t>ロウム</t>
    </rPh>
    <rPh sb="21" eb="22">
      <t>シャ</t>
    </rPh>
    <rPh sb="22" eb="24">
      <t>ホウシュウ</t>
    </rPh>
    <rPh sb="25" eb="27">
      <t>カオク</t>
    </rPh>
    <rPh sb="27" eb="30">
      <t>シャクジョウリョウ</t>
    </rPh>
    <rPh sb="30" eb="31">
      <t>トウ</t>
    </rPh>
    <rPh sb="33" eb="35">
      <t>インズウ</t>
    </rPh>
    <rPh sb="35" eb="36">
      <t>トウ</t>
    </rPh>
    <rPh sb="37" eb="40">
      <t>グタイテキ</t>
    </rPh>
    <rPh sb="41" eb="43">
      <t>キサイ</t>
    </rPh>
    <phoneticPr fontId="1"/>
  </si>
  <si>
    <t>３　領収書を紛失した場合は，再発行を依頼してください。「紛失」との理由では，本明細書に記載することはできません。</t>
    <rPh sb="2" eb="5">
      <t>リョウシュウショ</t>
    </rPh>
    <rPh sb="6" eb="8">
      <t>フンシツ</t>
    </rPh>
    <rPh sb="10" eb="12">
      <t>バアイ</t>
    </rPh>
    <rPh sb="14" eb="17">
      <t>サイハッコウ</t>
    </rPh>
    <rPh sb="18" eb="20">
      <t>イライ</t>
    </rPh>
    <rPh sb="28" eb="30">
      <t>フンシツ</t>
    </rPh>
    <rPh sb="33" eb="35">
      <t>リユウ</t>
    </rPh>
    <rPh sb="38" eb="39">
      <t>ホン</t>
    </rPh>
    <rPh sb="39" eb="42">
      <t>メイサイショ</t>
    </rPh>
    <rPh sb="43" eb="45">
      <t>キサイ</t>
    </rPh>
    <phoneticPr fontId="1"/>
  </si>
  <si>
    <t>４　振込明細書に支出の金額，年月日及び目的が記載されている場合は，振込明細書の写しを提出すれば，本明細書への記載は不要です。</t>
    <rPh sb="2" eb="4">
      <t>フリコミ</t>
    </rPh>
    <rPh sb="4" eb="7">
      <t>メイサイショ</t>
    </rPh>
    <rPh sb="8" eb="10">
      <t>シシュツ</t>
    </rPh>
    <rPh sb="11" eb="13">
      <t>キンガク</t>
    </rPh>
    <rPh sb="14" eb="17">
      <t>ネンガッピ</t>
    </rPh>
    <rPh sb="17" eb="18">
      <t>オヨ</t>
    </rPh>
    <rPh sb="19" eb="21">
      <t>モクテキ</t>
    </rPh>
    <rPh sb="22" eb="24">
      <t>キサイ</t>
    </rPh>
    <rPh sb="29" eb="31">
      <t>バアイ</t>
    </rPh>
    <rPh sb="33" eb="35">
      <t>フリコミ</t>
    </rPh>
    <rPh sb="35" eb="38">
      <t>メイサイショ</t>
    </rPh>
    <rPh sb="39" eb="40">
      <t>ウツ</t>
    </rPh>
    <rPh sb="42" eb="44">
      <t>テイシュツ</t>
    </rPh>
    <rPh sb="48" eb="49">
      <t>ホン</t>
    </rPh>
    <rPh sb="49" eb="52">
      <t>メイサイショ</t>
    </rPh>
    <rPh sb="54" eb="56">
      <t>キサイ</t>
    </rPh>
    <rPh sb="57" eb="59">
      <t>フヨウ</t>
    </rPh>
    <phoneticPr fontId="1"/>
  </si>
  <si>
    <t>５　公費負担分の支出の年月日については，契約書に記載された契約日を記載してください。</t>
    <rPh sb="2" eb="4">
      <t>コウヒ</t>
    </rPh>
    <rPh sb="4" eb="6">
      <t>フタン</t>
    </rPh>
    <rPh sb="6" eb="7">
      <t>ブン</t>
    </rPh>
    <rPh sb="8" eb="10">
      <t>シシュツ</t>
    </rPh>
    <rPh sb="11" eb="14">
      <t>ネンガッピ</t>
    </rPh>
    <rPh sb="20" eb="23">
      <t>ケイヤクショ</t>
    </rPh>
    <rPh sb="24" eb="26">
      <t>キサイ</t>
    </rPh>
    <rPh sb="29" eb="32">
      <t>ケイヤクビ</t>
    </rPh>
    <rPh sb="33" eb="35">
      <t>キサイ</t>
    </rPh>
    <phoneticPr fontId="1"/>
  </si>
  <si>
    <t>公職の候補者</t>
    <rPh sb="0" eb="2">
      <t>コウショク</t>
    </rPh>
    <rPh sb="3" eb="6">
      <t>コウホシャ</t>
    </rPh>
    <phoneticPr fontId="1"/>
  </si>
  <si>
    <t>出納責任者</t>
    <rPh sb="0" eb="2">
      <t>スイトウ</t>
    </rPh>
    <rPh sb="2" eb="5">
      <t>セキニンシャ</t>
    </rPh>
    <phoneticPr fontId="1"/>
  </si>
  <si>
    <t>　　備　考</t>
    <rPh sb="2" eb="3">
      <t>ソナエ</t>
    </rPh>
    <rPh sb="4" eb="5">
      <t>コウ</t>
    </rPh>
    <phoneticPr fontId="1"/>
  </si>
  <si>
    <t>平成ＸＸ年ＸＸ月ＸＸ日執行　芦屋市議会議員選挙</t>
    <rPh sb="0" eb="2">
      <t>ヘイセイ</t>
    </rPh>
    <rPh sb="4" eb="5">
      <t>ネン</t>
    </rPh>
    <rPh sb="7" eb="8">
      <t>ツキ</t>
    </rPh>
    <rPh sb="10" eb="11">
      <t>ヒ</t>
    </rPh>
    <rPh sb="11" eb="13">
      <t>シッコウ</t>
    </rPh>
    <rPh sb="14" eb="17">
      <t>アシヤシ</t>
    </rPh>
    <rPh sb="17" eb="19">
      <t>ギカイ</t>
    </rPh>
    <rPh sb="19" eb="21">
      <t>ギイン</t>
    </rPh>
    <rPh sb="21" eb="23">
      <t>センキョ</t>
    </rPh>
    <phoneticPr fontId="1"/>
  </si>
  <si>
    <t>振込明細書に係る支出目的書</t>
    <rPh sb="0" eb="2">
      <t>フリコミ</t>
    </rPh>
    <rPh sb="2" eb="5">
      <t>メイサイショ</t>
    </rPh>
    <rPh sb="6" eb="7">
      <t>カカ</t>
    </rPh>
    <rPh sb="8" eb="10">
      <t>シシュツ</t>
    </rPh>
    <rPh sb="10" eb="12">
      <t>モクテキ</t>
    </rPh>
    <rPh sb="12" eb="13">
      <t>ショ</t>
    </rPh>
    <phoneticPr fontId="1"/>
  </si>
  <si>
    <t>支　　出　　の　　費　　目</t>
    <rPh sb="0" eb="1">
      <t>シ</t>
    </rPh>
    <rPh sb="3" eb="4">
      <t>デ</t>
    </rPh>
    <rPh sb="9" eb="10">
      <t>ヒ</t>
    </rPh>
    <rPh sb="12" eb="13">
      <t>メ</t>
    </rPh>
    <phoneticPr fontId="1"/>
  </si>
  <si>
    <t>支　　出　　の　　目　的</t>
    <rPh sb="0" eb="1">
      <t>シ</t>
    </rPh>
    <rPh sb="3" eb="4">
      <t>デ</t>
    </rPh>
    <rPh sb="9" eb="10">
      <t>メ</t>
    </rPh>
    <rPh sb="11" eb="12">
      <t>テキ</t>
    </rPh>
    <phoneticPr fontId="1"/>
  </si>
  <si>
    <t>２　「支出目的」の欄には，支出の目的(労務者報酬，事務所借上料等），員数等を具体的に記載してください。</t>
    <rPh sb="3" eb="5">
      <t>シシュツ</t>
    </rPh>
    <rPh sb="5" eb="7">
      <t>モクテキ</t>
    </rPh>
    <rPh sb="9" eb="10">
      <t>ラン</t>
    </rPh>
    <rPh sb="13" eb="15">
      <t>シシュツ</t>
    </rPh>
    <rPh sb="16" eb="18">
      <t>モクテキ</t>
    </rPh>
    <rPh sb="19" eb="21">
      <t>ロウム</t>
    </rPh>
    <rPh sb="21" eb="22">
      <t>シャ</t>
    </rPh>
    <rPh sb="22" eb="24">
      <t>ホウシュウ</t>
    </rPh>
    <rPh sb="25" eb="27">
      <t>ジム</t>
    </rPh>
    <rPh sb="27" eb="28">
      <t>ショ</t>
    </rPh>
    <rPh sb="28" eb="31">
      <t>シャクジョウリョウ</t>
    </rPh>
    <rPh sb="31" eb="32">
      <t>トウ</t>
    </rPh>
    <rPh sb="34" eb="36">
      <t>インズウ</t>
    </rPh>
    <rPh sb="36" eb="37">
      <t>トウ</t>
    </rPh>
    <rPh sb="38" eb="41">
      <t>グタイテキ</t>
    </rPh>
    <rPh sb="42" eb="44">
      <t>キサイ</t>
    </rPh>
    <phoneticPr fontId="1"/>
  </si>
  <si>
    <t>３　支出の目的ごとに別葉としてください。</t>
    <rPh sb="2" eb="4">
      <t>シシュツ</t>
    </rPh>
    <rPh sb="5" eb="7">
      <t>モクテキ</t>
    </rPh>
    <rPh sb="10" eb="11">
      <t>ベツ</t>
    </rPh>
    <rPh sb="11" eb="12">
      <t>ハ</t>
    </rPh>
    <phoneticPr fontId="1"/>
  </si>
  <si>
    <t>４　支出の目的に対応する振込明細書の写しと併せて提出してください。</t>
    <rPh sb="2" eb="4">
      <t>シシュツ</t>
    </rPh>
    <rPh sb="5" eb="7">
      <t>モクテキ</t>
    </rPh>
    <rPh sb="8" eb="10">
      <t>タイオウ</t>
    </rPh>
    <rPh sb="12" eb="14">
      <t>フリコミ</t>
    </rPh>
    <rPh sb="14" eb="17">
      <t>メイサイショ</t>
    </rPh>
    <rPh sb="18" eb="19">
      <t>ウツ</t>
    </rPh>
    <rPh sb="21" eb="22">
      <t>アワ</t>
    </rPh>
    <rPh sb="24" eb="26">
      <t>テイシュツ</t>
    </rPh>
    <phoneticPr fontId="1"/>
  </si>
  <si>
    <t>　目を記載してください。</t>
    <rPh sb="1" eb="2">
      <t>モク</t>
    </rPh>
    <rPh sb="3" eb="5">
      <t>キサイ</t>
    </rPh>
    <phoneticPr fontId="1"/>
  </si>
  <si>
    <t>１　「支出の費目」の欄は，人件費，家屋費（選挙事務所，集合会場費），通信費，交通費，印刷費，広告費，文具費，食料費，休泊費，雑費の費</t>
    <rPh sb="3" eb="5">
      <t>シシュツ</t>
    </rPh>
    <rPh sb="6" eb="8">
      <t>ヒモク</t>
    </rPh>
    <rPh sb="10" eb="11">
      <t>ラン</t>
    </rPh>
    <rPh sb="13" eb="16">
      <t>ジンケンヒ</t>
    </rPh>
    <rPh sb="17" eb="19">
      <t>カオク</t>
    </rPh>
    <rPh sb="19" eb="20">
      <t>ヒ</t>
    </rPh>
    <rPh sb="21" eb="23">
      <t>センキョ</t>
    </rPh>
    <rPh sb="23" eb="25">
      <t>ジム</t>
    </rPh>
    <rPh sb="25" eb="26">
      <t>ショ</t>
    </rPh>
    <rPh sb="27" eb="29">
      <t>シュウゴウ</t>
    </rPh>
    <rPh sb="29" eb="31">
      <t>カイジョウ</t>
    </rPh>
    <rPh sb="31" eb="32">
      <t>ヒ</t>
    </rPh>
    <rPh sb="34" eb="37">
      <t>ツウシンヒ</t>
    </rPh>
    <rPh sb="38" eb="41">
      <t>コウツウヒ</t>
    </rPh>
    <rPh sb="42" eb="44">
      <t>インサツ</t>
    </rPh>
    <rPh sb="44" eb="45">
      <t>ヒ</t>
    </rPh>
    <rPh sb="46" eb="49">
      <t>コウコクヒ</t>
    </rPh>
    <rPh sb="50" eb="52">
      <t>ブング</t>
    </rPh>
    <rPh sb="52" eb="53">
      <t>ヒ</t>
    </rPh>
    <rPh sb="54" eb="57">
      <t>ショクリョウヒ</t>
    </rPh>
    <rPh sb="58" eb="59">
      <t>キュウ</t>
    </rPh>
    <rPh sb="59" eb="60">
      <t>ハク</t>
    </rPh>
    <rPh sb="60" eb="61">
      <t>ヒ</t>
    </rPh>
    <rPh sb="62" eb="64">
      <t>ザッピ</t>
    </rPh>
    <rPh sb="65" eb="66">
      <t>ヒ</t>
    </rPh>
    <phoneticPr fontId="1"/>
  </si>
  <si>
    <t>３．「収入の部の内訳」においては，一件１万円を超えるものについては各件ごとに記載し，一件１万円以下のものについては種別ごとに各
　収入日における合計額を一つの欄に記載するとともに備考欄に件数を記入してください。なお，寄附については，一件１万円以下のものに
　ついても必要に応じ各件ごとに記載して差し支えありません。</t>
    <rPh sb="3" eb="5">
      <t>シュウニュウ</t>
    </rPh>
    <rPh sb="6" eb="7">
      <t>ブ</t>
    </rPh>
    <rPh sb="8" eb="10">
      <t>ウチワケ</t>
    </rPh>
    <rPh sb="17" eb="19">
      <t>イッケン</t>
    </rPh>
    <rPh sb="19" eb="22">
      <t>イチマンエン</t>
    </rPh>
    <rPh sb="23" eb="24">
      <t>コ</t>
    </rPh>
    <rPh sb="33" eb="34">
      <t>カク</t>
    </rPh>
    <rPh sb="34" eb="35">
      <t>ケン</t>
    </rPh>
    <rPh sb="38" eb="40">
      <t>キサイ</t>
    </rPh>
    <rPh sb="42" eb="44">
      <t>イッケン</t>
    </rPh>
    <rPh sb="44" eb="47">
      <t>イチマンエン</t>
    </rPh>
    <rPh sb="47" eb="49">
      <t>イカ</t>
    </rPh>
    <rPh sb="57" eb="59">
      <t>シュベツ</t>
    </rPh>
    <rPh sb="62" eb="63">
      <t>カク</t>
    </rPh>
    <rPh sb="67" eb="68">
      <t>ビ</t>
    </rPh>
    <rPh sb="72" eb="74">
      <t>ゴウケイ</t>
    </rPh>
    <rPh sb="74" eb="75">
      <t>ガク</t>
    </rPh>
    <rPh sb="76" eb="77">
      <t>ヒト</t>
    </rPh>
    <rPh sb="79" eb="80">
      <t>ラン</t>
    </rPh>
    <rPh sb="81" eb="83">
      <t>キサイ</t>
    </rPh>
    <rPh sb="89" eb="91">
      <t>ビコウ</t>
    </rPh>
    <rPh sb="91" eb="92">
      <t>ラン</t>
    </rPh>
    <rPh sb="93" eb="95">
      <t>ケンスウ</t>
    </rPh>
    <rPh sb="96" eb="98">
      <t>キニュウ</t>
    </rPh>
    <rPh sb="108" eb="110">
      <t>キフ</t>
    </rPh>
    <rPh sb="116" eb="118">
      <t>イッケン</t>
    </rPh>
    <rPh sb="133" eb="135">
      <t>ヒツヨウ</t>
    </rPh>
    <rPh sb="136" eb="137">
      <t>オウ</t>
    </rPh>
    <rPh sb="138" eb="139">
      <t>カク</t>
    </rPh>
    <rPh sb="139" eb="140">
      <t>ケン</t>
    </rPh>
    <rPh sb="143" eb="145">
      <t>キサイ</t>
    </rPh>
    <rPh sb="147" eb="148">
      <t>サ</t>
    </rPh>
    <rPh sb="149" eb="150">
      <t>ツカ</t>
    </rPh>
    <phoneticPr fontId="1"/>
  </si>
  <si>
    <t>５．「支出のうち公費負担相当額」欄には，選挙運動に係る公費負担相当額を記載してください。ただし，公費負担に係るポスター作成契約
　が二つ以上ある場合には，契約ごとに欄を追加して記載してください。</t>
    <rPh sb="3" eb="5">
      <t>シシュツ</t>
    </rPh>
    <rPh sb="8" eb="10">
      <t>コウヒ</t>
    </rPh>
    <rPh sb="10" eb="12">
      <t>フタン</t>
    </rPh>
    <rPh sb="12" eb="14">
      <t>ソウトウ</t>
    </rPh>
    <rPh sb="14" eb="15">
      <t>ガク</t>
    </rPh>
    <rPh sb="16" eb="17">
      <t>ラン</t>
    </rPh>
    <rPh sb="20" eb="22">
      <t>センキョ</t>
    </rPh>
    <rPh sb="22" eb="24">
      <t>ウンドウ</t>
    </rPh>
    <rPh sb="25" eb="26">
      <t>カカ</t>
    </rPh>
    <rPh sb="27" eb="29">
      <t>コウヒ</t>
    </rPh>
    <rPh sb="29" eb="31">
      <t>フタン</t>
    </rPh>
    <rPh sb="31" eb="33">
      <t>ソウトウ</t>
    </rPh>
    <rPh sb="33" eb="34">
      <t>ガク</t>
    </rPh>
    <rPh sb="35" eb="37">
      <t>キサイ</t>
    </rPh>
    <rPh sb="48" eb="50">
      <t>コウヒ</t>
    </rPh>
    <rPh sb="50" eb="52">
      <t>フタン</t>
    </rPh>
    <rPh sb="53" eb="54">
      <t>カカ</t>
    </rPh>
    <rPh sb="59" eb="61">
      <t>サクセイ</t>
    </rPh>
    <rPh sb="61" eb="63">
      <t>ケイヤク</t>
    </rPh>
    <rPh sb="66" eb="67">
      <t>フタ</t>
    </rPh>
    <rPh sb="68" eb="70">
      <t>イジョウ</t>
    </rPh>
    <rPh sb="72" eb="74">
      <t>バアイ</t>
    </rPh>
    <rPh sb="77" eb="79">
      <t>ケイヤク</t>
    </rPh>
    <rPh sb="82" eb="83">
      <t>ラン</t>
    </rPh>
    <rPh sb="84" eb="86">
      <t>ツイカ</t>
    </rPh>
    <rPh sb="88" eb="90">
      <t>キサイ</t>
    </rPh>
    <phoneticPr fontId="1"/>
  </si>
  <si>
    <t>領収書を徴し難い事情があった支出の明細書</t>
    <rPh sb="0" eb="3">
      <t>リョウシュウショ</t>
    </rPh>
    <rPh sb="4" eb="5">
      <t>チョウ</t>
    </rPh>
    <rPh sb="6" eb="7">
      <t>ガタ</t>
    </rPh>
    <rPh sb="8" eb="10">
      <t>ジジョウ</t>
    </rPh>
    <rPh sb="14" eb="16">
      <t>シシュツ</t>
    </rPh>
    <rPh sb="17" eb="19">
      <t>メイサイ</t>
    </rPh>
    <rPh sb="19" eb="20">
      <t>ショ</t>
    </rPh>
    <phoneticPr fontId="1"/>
  </si>
  <si>
    <t>種別</t>
    <rPh sb="0" eb="2">
      <t>シュベツ</t>
    </rPh>
    <phoneticPr fontId="1"/>
  </si>
  <si>
    <t>その他の収入</t>
    <rPh sb="2" eb="3">
      <t>タ</t>
    </rPh>
    <rPh sb="4" eb="6">
      <t>シュウニュウ</t>
    </rPh>
    <phoneticPr fontId="1"/>
  </si>
  <si>
    <t>区分</t>
    <rPh sb="0" eb="2">
      <t>クブン</t>
    </rPh>
    <phoneticPr fontId="1"/>
  </si>
  <si>
    <t>立候補準備</t>
    <rPh sb="0" eb="3">
      <t>リッコウホ</t>
    </rPh>
    <rPh sb="3" eb="5">
      <t>ジュンビ</t>
    </rPh>
    <phoneticPr fontId="1"/>
  </si>
  <si>
    <t>選挙運動</t>
    <rPh sb="0" eb="2">
      <t>センキョ</t>
    </rPh>
    <rPh sb="2" eb="4">
      <t>ウンドウ</t>
    </rPh>
    <phoneticPr fontId="1"/>
  </si>
  <si>
    <t xml:space="preserve"> （※通称ではなく，候補者届出書に記載の氏名としてください。）</t>
    <rPh sb="3" eb="5">
      <t>ツウショウ</t>
    </rPh>
    <rPh sb="10" eb="13">
      <t>コウホシャ</t>
    </rPh>
    <rPh sb="13" eb="16">
      <t>トドケデショ</t>
    </rPh>
    <rPh sb="17" eb="19">
      <t>キサイ</t>
    </rPh>
    <rPh sb="20" eb="22">
      <t>シメイ</t>
    </rPh>
    <phoneticPr fontId="1"/>
  </si>
  <si>
    <t>月</t>
    <rPh sb="0" eb="1">
      <t>ツキ</t>
    </rPh>
    <phoneticPr fontId="1"/>
  </si>
  <si>
    <t>日から</t>
    <rPh sb="0" eb="1">
      <t>ヒ</t>
    </rPh>
    <phoneticPr fontId="1"/>
  </si>
  <si>
    <t>日まで</t>
    <rPh sb="0" eb="1">
      <t>ヒ</t>
    </rPh>
    <phoneticPr fontId="1"/>
  </si>
  <si>
    <t>３</t>
    <phoneticPr fontId="1"/>
  </si>
  <si>
    <t>（第</t>
    <rPh sb="1" eb="2">
      <t>ダイ</t>
    </rPh>
    <phoneticPr fontId="1"/>
  </si>
  <si>
    <t>回分）</t>
    <rPh sb="0" eb="1">
      <t>カイ</t>
    </rPh>
    <rPh sb="1" eb="2">
      <t>ブン</t>
    </rPh>
    <phoneticPr fontId="1"/>
  </si>
  <si>
    <t xml:space="preserve"> 公費負担相当額（ビラの作成費）</t>
    <rPh sb="1" eb="3">
      <t>コウヒ</t>
    </rPh>
    <rPh sb="3" eb="5">
      <t>フタン</t>
    </rPh>
    <rPh sb="5" eb="7">
      <t>ソウトウ</t>
    </rPh>
    <rPh sb="7" eb="8">
      <t>ガク</t>
    </rPh>
    <rPh sb="12" eb="14">
      <t>サクセイ</t>
    </rPh>
    <rPh sb="14" eb="15">
      <t>ヒ</t>
    </rPh>
    <phoneticPr fontId="1"/>
  </si>
  <si>
    <t>種   別
(いずれかを選択)</t>
    <rPh sb="0" eb="1">
      <t>シュ</t>
    </rPh>
    <rPh sb="4" eb="5">
      <t>ベツ</t>
    </rPh>
    <rPh sb="12" eb="14">
      <t>センタク</t>
    </rPh>
    <phoneticPr fontId="1"/>
  </si>
  <si>
    <t>その他の収入</t>
    <rPh sb="2" eb="3">
      <t>タ</t>
    </rPh>
    <rPh sb="4" eb="6">
      <t>シュウニュウ</t>
    </rPh>
    <phoneticPr fontId="1"/>
  </si>
  <si>
    <t>合計</t>
    <rPh sb="0" eb="2">
      <t>ゴウケイ</t>
    </rPh>
    <phoneticPr fontId="1"/>
  </si>
  <si>
    <t>支出月日</t>
    <rPh sb="0" eb="2">
      <t>シシュツ</t>
    </rPh>
    <rPh sb="2" eb="4">
      <t>ガッピ</t>
    </rPh>
    <phoneticPr fontId="1"/>
  </si>
  <si>
    <t>支出の金額</t>
    <rPh sb="0" eb="2">
      <t>シシュツ</t>
    </rPh>
    <rPh sb="3" eb="5">
      <t>キンガク</t>
    </rPh>
    <phoneticPr fontId="1"/>
  </si>
  <si>
    <t>１</t>
    <phoneticPr fontId="1"/>
  </si>
  <si>
    <t>２</t>
    <phoneticPr fontId="1"/>
  </si>
  <si>
    <t>３</t>
    <phoneticPr fontId="1"/>
  </si>
  <si>
    <t>円</t>
    <rPh sb="0" eb="1">
      <t>エン</t>
    </rPh>
    <phoneticPr fontId="1"/>
  </si>
  <si>
    <t>参　　　　　考</t>
    <rPh sb="0" eb="1">
      <t>サン</t>
    </rPh>
    <rPh sb="6" eb="7">
      <t>コウ</t>
    </rPh>
    <phoneticPr fontId="1"/>
  </si>
  <si>
    <t>※選挙運動に係る公費負担相
  当額を記載してください。</t>
    <rPh sb="1" eb="3">
      <t>センキョ</t>
    </rPh>
    <rPh sb="3" eb="5">
      <t>ウンドウ</t>
    </rPh>
    <rPh sb="6" eb="7">
      <t>カカ</t>
    </rPh>
    <rPh sb="8" eb="10">
      <t>コウヒ</t>
    </rPh>
    <rPh sb="10" eb="12">
      <t>フタン</t>
    </rPh>
    <rPh sb="12" eb="13">
      <t>ショウ</t>
    </rPh>
    <rPh sb="16" eb="17">
      <t>トウ</t>
    </rPh>
    <rPh sb="17" eb="18">
      <t>ガク</t>
    </rPh>
    <rPh sb="19" eb="21">
      <t>キサイ</t>
    </rPh>
    <phoneticPr fontId="1"/>
  </si>
  <si>
    <t>金　　額</t>
    <rPh sb="0" eb="1">
      <t>キン</t>
    </rPh>
    <rPh sb="3" eb="4">
      <t>ガク</t>
    </rPh>
    <phoneticPr fontId="1"/>
  </si>
  <si>
    <t>単　価</t>
    <rPh sb="0" eb="1">
      <t>タン</t>
    </rPh>
    <rPh sb="2" eb="3">
      <t>アタイ</t>
    </rPh>
    <phoneticPr fontId="1"/>
  </si>
  <si>
    <t>（Ａ）</t>
    <phoneticPr fontId="1"/>
  </si>
  <si>
    <t>枚　数</t>
    <rPh sb="0" eb="1">
      <t>マイ</t>
    </rPh>
    <rPh sb="2" eb="3">
      <t>カズ</t>
    </rPh>
    <phoneticPr fontId="1"/>
  </si>
  <si>
    <t>（Ｂ）</t>
    <phoneticPr fontId="1"/>
  </si>
  <si>
    <t>領収書その他の支出を証すべき書面を徴し難かった事情</t>
    <rPh sb="0" eb="3">
      <t>リョウシュウショ</t>
    </rPh>
    <rPh sb="5" eb="6">
      <t>タ</t>
    </rPh>
    <rPh sb="7" eb="9">
      <t>シシュツ</t>
    </rPh>
    <rPh sb="10" eb="11">
      <t>ショウ</t>
    </rPh>
    <rPh sb="14" eb="16">
      <t>ショメン</t>
    </rPh>
    <rPh sb="17" eb="18">
      <t>チョウ</t>
    </rPh>
    <rPh sb="19" eb="20">
      <t>ガタ</t>
    </rPh>
    <rPh sb="23" eb="25">
      <t>ジジョウ</t>
    </rPh>
    <phoneticPr fontId="1"/>
  </si>
  <si>
    <t>支出の部の内訳(明細)</t>
    <rPh sb="0" eb="2">
      <t>シシュツ</t>
    </rPh>
    <rPh sb="3" eb="4">
      <t>ブ</t>
    </rPh>
    <rPh sb="5" eb="7">
      <t>ウチワケ</t>
    </rPh>
    <rPh sb="8" eb="10">
      <t>メイサイ</t>
    </rPh>
    <phoneticPr fontId="1"/>
  </si>
  <si>
    <t>費目</t>
    <rPh sb="0" eb="2">
      <t>ヒモク</t>
    </rPh>
    <phoneticPr fontId="1"/>
  </si>
  <si>
    <t>円</t>
    <rPh sb="0" eb="1">
      <t>エン</t>
    </rPh>
    <phoneticPr fontId="1"/>
  </si>
  <si>
    <t>合計</t>
    <rPh sb="0" eb="2">
      <t>ゴウケイ</t>
    </rPh>
    <phoneticPr fontId="1"/>
  </si>
  <si>
    <t>人　件　費</t>
    <rPh sb="0" eb="1">
      <t>ヒト</t>
    </rPh>
    <rPh sb="2" eb="3">
      <t>ケン</t>
    </rPh>
    <rPh sb="4" eb="5">
      <t>ヒ</t>
    </rPh>
    <phoneticPr fontId="1"/>
  </si>
  <si>
    <r>
      <t>家　屋　費</t>
    </r>
    <r>
      <rPr>
        <sz val="11"/>
        <color theme="1"/>
        <rFont val="ＭＳ 明朝"/>
        <family val="1"/>
        <charset val="128"/>
      </rPr>
      <t>（ア・イの計）</t>
    </r>
    <rPh sb="0" eb="1">
      <t>イエ</t>
    </rPh>
    <rPh sb="2" eb="3">
      <t>ヤ</t>
    </rPh>
    <rPh sb="4" eb="5">
      <t>ヒ</t>
    </rPh>
    <rPh sb="10" eb="11">
      <t>ケイ</t>
    </rPh>
    <phoneticPr fontId="1"/>
  </si>
  <si>
    <t xml:space="preserve"> 公費負担相当額（ポスターの作成費）</t>
    <rPh sb="1" eb="3">
      <t>コウヒ</t>
    </rPh>
    <rPh sb="3" eb="5">
      <t>フタン</t>
    </rPh>
    <rPh sb="5" eb="7">
      <t>ソウトウ</t>
    </rPh>
    <rPh sb="7" eb="8">
      <t>ガク</t>
    </rPh>
    <rPh sb="14" eb="16">
      <t>サクセイ</t>
    </rPh>
    <rPh sb="16" eb="17">
      <t>ヒ</t>
    </rPh>
    <phoneticPr fontId="1"/>
  </si>
  <si>
    <t>支 出 の 目 的</t>
    <rPh sb="0" eb="1">
      <t>シ</t>
    </rPh>
    <rPh sb="2" eb="3">
      <t>デ</t>
    </rPh>
    <rPh sb="6" eb="7">
      <t>メ</t>
    </rPh>
    <rPh sb="8" eb="9">
      <t>テキ</t>
    </rPh>
    <phoneticPr fontId="1"/>
  </si>
  <si>
    <t xml:space="preserve">   氏  名</t>
    <rPh sb="3" eb="4">
      <t>シ</t>
    </rPh>
    <rPh sb="6" eb="7">
      <t>ナ</t>
    </rPh>
    <phoneticPr fontId="1"/>
  </si>
  <si>
    <t>費目合計</t>
    <rPh sb="0" eb="2">
      <t>ヒモク</t>
    </rPh>
    <rPh sb="2" eb="4">
      <t>ゴウケイ</t>
    </rPh>
    <phoneticPr fontId="1"/>
  </si>
  <si>
    <t>円</t>
    <rPh sb="0" eb="1">
      <t>エン</t>
    </rPh>
    <phoneticPr fontId="1"/>
  </si>
  <si>
    <t>金銭以外の支出
の見積の根拠　　　</t>
    <rPh sb="0" eb="2">
      <t>キンセン</t>
    </rPh>
    <rPh sb="2" eb="4">
      <t>イガイ</t>
    </rPh>
    <rPh sb="5" eb="7">
      <t>シシュツ</t>
    </rPh>
    <rPh sb="9" eb="11">
      <t>ミツモリ</t>
    </rPh>
    <rPh sb="12" eb="14">
      <t>コンキョ</t>
    </rPh>
    <phoneticPr fontId="1"/>
  </si>
  <si>
    <t>通　信　費</t>
    <rPh sb="0" eb="1">
      <t>ツウ</t>
    </rPh>
    <rPh sb="2" eb="3">
      <t>シン</t>
    </rPh>
    <rPh sb="4" eb="5">
      <t>ヒ</t>
    </rPh>
    <phoneticPr fontId="1"/>
  </si>
  <si>
    <t>広　告　費</t>
    <rPh sb="0" eb="1">
      <t>ヒロ</t>
    </rPh>
    <rPh sb="2" eb="3">
      <t>コク</t>
    </rPh>
    <rPh sb="4" eb="5">
      <t>ヒ</t>
    </rPh>
    <phoneticPr fontId="1"/>
  </si>
  <si>
    <t>文　具　費</t>
    <rPh sb="0" eb="1">
      <t>ブン</t>
    </rPh>
    <rPh sb="2" eb="3">
      <t>グ</t>
    </rPh>
    <rPh sb="4" eb="5">
      <t>ヒ</t>
    </rPh>
    <phoneticPr fontId="1"/>
  </si>
  <si>
    <t>食　料　費</t>
    <rPh sb="0" eb="1">
      <t>ショク</t>
    </rPh>
    <rPh sb="2" eb="3">
      <t>リョウ</t>
    </rPh>
    <rPh sb="4" eb="5">
      <t>ヒ</t>
    </rPh>
    <phoneticPr fontId="1"/>
  </si>
  <si>
    <t>休　泊　費</t>
    <rPh sb="0" eb="1">
      <t>キュウ</t>
    </rPh>
    <rPh sb="2" eb="3">
      <t>ハク</t>
    </rPh>
    <rPh sb="4" eb="5">
      <t>ヒ</t>
    </rPh>
    <phoneticPr fontId="1"/>
  </si>
  <si>
    <t>支出の目的</t>
    <rPh sb="0" eb="2">
      <t>シシュツ</t>
    </rPh>
    <rPh sb="3" eb="5">
      <t>モクテキ</t>
    </rPh>
    <phoneticPr fontId="1"/>
  </si>
  <si>
    <t>職  業
(個人のみ記載)</t>
    <rPh sb="0" eb="1">
      <t>ショク</t>
    </rPh>
    <rPh sb="3" eb="4">
      <t>ギョウ</t>
    </rPh>
    <rPh sb="6" eb="8">
      <t>コジン</t>
    </rPh>
    <rPh sb="10" eb="12">
      <t>キサイ</t>
    </rPh>
    <phoneticPr fontId="1"/>
  </si>
  <si>
    <t>月　日</t>
    <rPh sb="0" eb="1">
      <t>ガツ</t>
    </rPh>
    <rPh sb="2" eb="3">
      <t>ヒ</t>
    </rPh>
    <phoneticPr fontId="1"/>
  </si>
  <si>
    <t>　</t>
    <phoneticPr fontId="1"/>
  </si>
  <si>
    <t>交　通　費</t>
    <rPh sb="0" eb="1">
      <t>コウ</t>
    </rPh>
    <rPh sb="2" eb="3">
      <t>トオ</t>
    </rPh>
    <rPh sb="4" eb="5">
      <t>ヒ</t>
    </rPh>
    <phoneticPr fontId="1"/>
  </si>
  <si>
    <t>印　刷　費</t>
    <rPh sb="0" eb="1">
      <t>シルシ</t>
    </rPh>
    <rPh sb="2" eb="3">
      <t>サツ</t>
    </rPh>
    <rPh sb="4" eb="5">
      <t>ヒ</t>
    </rPh>
    <phoneticPr fontId="1"/>
  </si>
  <si>
    <t>雑　　費</t>
    <rPh sb="0" eb="1">
      <t>ザツ</t>
    </rPh>
    <rPh sb="3" eb="4">
      <t>ヒ</t>
    </rPh>
    <phoneticPr fontId="1"/>
  </si>
  <si>
    <t>家屋費（ア．選挙事務所費）</t>
    <rPh sb="0" eb="2">
      <t>カオク</t>
    </rPh>
    <rPh sb="2" eb="3">
      <t>ヒ</t>
    </rPh>
    <rPh sb="6" eb="8">
      <t>センキョ</t>
    </rPh>
    <rPh sb="8" eb="10">
      <t>ジム</t>
    </rPh>
    <rPh sb="10" eb="11">
      <t>ショ</t>
    </rPh>
    <rPh sb="11" eb="12">
      <t>ヒ</t>
    </rPh>
    <phoneticPr fontId="1"/>
  </si>
  <si>
    <t>家屋費（イ．集合会場費）</t>
    <rPh sb="0" eb="2">
      <t>カオク</t>
    </rPh>
    <rPh sb="2" eb="3">
      <t>ヒ</t>
    </rPh>
    <rPh sb="6" eb="8">
      <t>シュウゴウ</t>
    </rPh>
    <rPh sb="8" eb="10">
      <t>カイジョウ</t>
    </rPh>
    <rPh sb="10" eb="11">
      <t>ヒ</t>
    </rPh>
    <phoneticPr fontId="1"/>
  </si>
  <si>
    <t>集合会場費</t>
    <rPh sb="0" eb="2">
      <t>シュウゴウ</t>
    </rPh>
    <rPh sb="2" eb="4">
      <t>カイジョウ</t>
    </rPh>
    <rPh sb="4" eb="5">
      <t>ヒ</t>
    </rPh>
    <phoneticPr fontId="1"/>
  </si>
  <si>
    <t>ア．</t>
    <phoneticPr fontId="1"/>
  </si>
  <si>
    <t>住　所</t>
    <rPh sb="0" eb="1">
      <t>ジュウ</t>
    </rPh>
    <rPh sb="2" eb="3">
      <t>ショ</t>
    </rPh>
    <phoneticPr fontId="1"/>
  </si>
  <si>
    <t>　　　　　　　　　　　　　　　　　　　　　　　　　</t>
    <phoneticPr fontId="1"/>
  </si>
  <si>
    <t>氏　名</t>
    <rPh sb="0" eb="1">
      <t>ウジ</t>
    </rPh>
    <rPh sb="2" eb="3">
      <t>メイ</t>
    </rPh>
    <phoneticPr fontId="1"/>
  </si>
  <si>
    <t xml:space="preserve"> ㊞</t>
    <phoneticPr fontId="1"/>
  </si>
  <si>
    <t>月</t>
    <rPh sb="0" eb="1">
      <t>ガツ</t>
    </rPh>
    <phoneticPr fontId="1"/>
  </si>
  <si>
    <t>年</t>
    <rPh sb="0" eb="1">
      <t>ネン</t>
    </rPh>
    <phoneticPr fontId="1"/>
  </si>
  <si>
    <t>日</t>
    <rPh sb="0" eb="1">
      <t>ニチ</t>
    </rPh>
    <phoneticPr fontId="1"/>
  </si>
  <si>
    <t>７．「支出の部の内訳（明細）」中「区分」欄には，立候補準備のために支出した費用と選挙運動のために支出した費用の区分について，該
　当するものをドロップダウンリストから選択してください。</t>
    <rPh sb="3" eb="5">
      <t>シシュツ</t>
    </rPh>
    <rPh sb="6" eb="7">
      <t>ブ</t>
    </rPh>
    <rPh sb="8" eb="10">
      <t>ウチワケ</t>
    </rPh>
    <rPh sb="11" eb="13">
      <t>メイサイ</t>
    </rPh>
    <rPh sb="15" eb="16">
      <t>チュウ</t>
    </rPh>
    <rPh sb="17" eb="19">
      <t>クブン</t>
    </rPh>
    <rPh sb="20" eb="21">
      <t>ラン</t>
    </rPh>
    <rPh sb="24" eb="27">
      <t>リッコウホ</t>
    </rPh>
    <rPh sb="27" eb="29">
      <t>ジュンビ</t>
    </rPh>
    <rPh sb="33" eb="35">
      <t>シシュツ</t>
    </rPh>
    <rPh sb="37" eb="39">
      <t>ヒヨウ</t>
    </rPh>
    <rPh sb="40" eb="42">
      <t>センキョ</t>
    </rPh>
    <rPh sb="42" eb="44">
      <t>ウンドウ</t>
    </rPh>
    <rPh sb="48" eb="50">
      <t>シシュツ</t>
    </rPh>
    <rPh sb="52" eb="54">
      <t>ヒヨウ</t>
    </rPh>
    <rPh sb="55" eb="57">
      <t>クブン</t>
    </rPh>
    <rPh sb="62" eb="63">
      <t>カネル</t>
    </rPh>
    <rPh sb="65" eb="66">
      <t>トウ</t>
    </rPh>
    <rPh sb="83" eb="85">
      <t>センタク</t>
    </rPh>
    <phoneticPr fontId="1"/>
  </si>
  <si>
    <t>１　「区分」欄には，立候補準備のために支出した費用と選挙運動のために支出した費用の区分について，該当するものをドロップダウン
　リストから選択してください。</t>
    <rPh sb="3" eb="5">
      <t>クブン</t>
    </rPh>
    <rPh sb="6" eb="7">
      <t>ラン</t>
    </rPh>
    <rPh sb="10" eb="13">
      <t>リッコウホ</t>
    </rPh>
    <rPh sb="13" eb="15">
      <t>ジュンビ</t>
    </rPh>
    <rPh sb="19" eb="21">
      <t>シシュツ</t>
    </rPh>
    <rPh sb="23" eb="25">
      <t>ヒヨウ</t>
    </rPh>
    <rPh sb="26" eb="28">
      <t>センキョ</t>
    </rPh>
    <rPh sb="28" eb="30">
      <t>ウンドウ</t>
    </rPh>
    <rPh sb="34" eb="36">
      <t>シシュツ</t>
    </rPh>
    <rPh sb="38" eb="40">
      <t>ヒヨウ</t>
    </rPh>
    <rPh sb="41" eb="43">
      <t>クブン</t>
    </rPh>
    <rPh sb="48" eb="50">
      <t>ガイトウ</t>
    </rPh>
    <rPh sb="69" eb="71">
      <t>センタク</t>
    </rPh>
    <phoneticPr fontId="1"/>
  </si>
  <si>
    <t>区　分
(いずれかを選択)</t>
    <rPh sb="0" eb="1">
      <t>ク</t>
    </rPh>
    <rPh sb="2" eb="3">
      <t>ブン</t>
    </rPh>
    <rPh sb="10" eb="12">
      <t>センタク</t>
    </rPh>
    <phoneticPr fontId="1"/>
  </si>
  <si>
    <t>４．「収入の部の内訳」中「種別」欄には，寄附又はその他の収入の区別について，該当するものを記載してください。</t>
    <rPh sb="45" eb="47">
      <t>キサイ</t>
    </rPh>
    <phoneticPr fontId="1"/>
  </si>
  <si>
    <t>１　令和６年３月２４日執行</t>
    <rPh sb="2" eb="4">
      <t>レイワ</t>
    </rPh>
    <rPh sb="5" eb="6">
      <t>ネン</t>
    </rPh>
    <rPh sb="7" eb="8">
      <t>ガツ</t>
    </rPh>
    <rPh sb="10" eb="11">
      <t>ニチ</t>
    </rPh>
    <rPh sb="11" eb="13">
      <t>シッコウ</t>
    </rPh>
    <phoneticPr fontId="1"/>
  </si>
  <si>
    <t>五城目町議会議員一般選挙</t>
    <rPh sb="0" eb="4">
      <t>ゴジョウメマチ</t>
    </rPh>
    <rPh sb="4" eb="6">
      <t>ギカイ</t>
    </rPh>
    <rPh sb="6" eb="8">
      <t>ギイン</t>
    </rPh>
    <rPh sb="8" eb="10">
      <t>イッパン</t>
    </rPh>
    <rPh sb="10" eb="12">
      <t>センキョ</t>
    </rPh>
    <phoneticPr fontId="1"/>
  </si>
  <si>
    <t>令和６年３月２４日執行</t>
    <rPh sb="0" eb="2">
      <t>レイワ</t>
    </rPh>
    <rPh sb="3" eb="4">
      <t>ネン</t>
    </rPh>
    <rPh sb="5" eb="6">
      <t>ツキ</t>
    </rPh>
    <rPh sb="8" eb="9">
      <t>ヒ</t>
    </rPh>
    <rPh sb="9" eb="11">
      <t>シッコウ</t>
    </rPh>
    <phoneticPr fontId="1"/>
  </si>
  <si>
    <t>五城目町議会議員一般選挙</t>
    <rPh sb="0" eb="12">
      <t>ゴジョウメマチギカイギインイッパンセンキョ</t>
    </rPh>
    <phoneticPr fontId="1"/>
  </si>
  <si>
    <t>合　計</t>
    <rPh sb="0" eb="1">
      <t>ゴウ</t>
    </rPh>
    <rPh sb="2" eb="3">
      <t>ケイ</t>
    </rPh>
    <phoneticPr fontId="1"/>
  </si>
  <si>
    <r>
      <rPr>
        <sz val="12"/>
        <color theme="1"/>
        <rFont val="ＭＳ 明朝"/>
        <family val="1"/>
        <charset val="128"/>
      </rPr>
      <t>小</t>
    </r>
    <r>
      <rPr>
        <sz val="12"/>
        <color theme="1"/>
        <rFont val="Century"/>
        <family val="1"/>
      </rPr>
      <t xml:space="preserve"> </t>
    </r>
    <r>
      <rPr>
        <sz val="12"/>
        <color theme="1"/>
        <rFont val="ＭＳ 明朝"/>
        <family val="1"/>
        <charset val="128"/>
      </rPr>
      <t>計</t>
    </r>
    <rPh sb="0" eb="1">
      <t>ショウ</t>
    </rPh>
    <rPh sb="2" eb="3">
      <t>ケイ</t>
    </rPh>
    <phoneticPr fontId="1"/>
  </si>
  <si>
    <t xml:space="preserve"> ※ 各ページの小計を「小計」欄に記載し,費目の合計は当該費目の最初のページの「費目合計」欄に記載してください。
 ※ 公費負担分の支出月日については,契約書に記載された契約日を記載し,備考欄に「公費負担」と記載してください。
 ※ 公費負担分以外に超過分がある場合は,超過分のみを個人負担分とは別段に記載し,実際に支出した月日等を記載してください。</t>
    <rPh sb="3" eb="4">
      <t>カク</t>
    </rPh>
    <rPh sb="8" eb="10">
      <t>ショウケイ</t>
    </rPh>
    <rPh sb="12" eb="14">
      <t>ショウケイ</t>
    </rPh>
    <rPh sb="15" eb="16">
      <t>ラン</t>
    </rPh>
    <rPh sb="17" eb="19">
      <t>キサイ</t>
    </rPh>
    <rPh sb="21" eb="23">
      <t>ヒモク</t>
    </rPh>
    <rPh sb="24" eb="26">
      <t>ゴウケイ</t>
    </rPh>
    <rPh sb="27" eb="29">
      <t>トウガイ</t>
    </rPh>
    <rPh sb="29" eb="31">
      <t>ヒモク</t>
    </rPh>
    <rPh sb="32" eb="34">
      <t>サイショ</t>
    </rPh>
    <rPh sb="40" eb="42">
      <t>ヒモク</t>
    </rPh>
    <rPh sb="42" eb="44">
      <t>ゴウケイ</t>
    </rPh>
    <rPh sb="45" eb="46">
      <t>ラン</t>
    </rPh>
    <rPh sb="47" eb="49">
      <t>キサイ</t>
    </rPh>
    <rPh sb="60" eb="62">
      <t>コウヒ</t>
    </rPh>
    <rPh sb="62" eb="64">
      <t>フタン</t>
    </rPh>
    <rPh sb="64" eb="65">
      <t>ブン</t>
    </rPh>
    <rPh sb="66" eb="68">
      <t>シシュツ</t>
    </rPh>
    <rPh sb="68" eb="70">
      <t>ガッピ</t>
    </rPh>
    <rPh sb="76" eb="79">
      <t>ケイヤクショ</t>
    </rPh>
    <rPh sb="80" eb="82">
      <t>キサイ</t>
    </rPh>
    <rPh sb="85" eb="88">
      <t>ケイヤクビ</t>
    </rPh>
    <rPh sb="89" eb="91">
      <t>キサイ</t>
    </rPh>
    <rPh sb="93" eb="95">
      <t>ビコウ</t>
    </rPh>
    <rPh sb="95" eb="96">
      <t>ラン</t>
    </rPh>
    <rPh sb="98" eb="100">
      <t>コウヒ</t>
    </rPh>
    <rPh sb="100" eb="102">
      <t>フタン</t>
    </rPh>
    <rPh sb="104" eb="106">
      <t>キサイ</t>
    </rPh>
    <rPh sb="117" eb="119">
      <t>コウヒ</t>
    </rPh>
    <rPh sb="119" eb="121">
      <t>フタン</t>
    </rPh>
    <rPh sb="121" eb="122">
      <t>ブン</t>
    </rPh>
    <rPh sb="122" eb="124">
      <t>イガイ</t>
    </rPh>
    <rPh sb="125" eb="128">
      <t>チョウカブン</t>
    </rPh>
    <rPh sb="131" eb="133">
      <t>バアイ</t>
    </rPh>
    <rPh sb="135" eb="138">
      <t>チョウカブン</t>
    </rPh>
    <rPh sb="141" eb="143">
      <t>コジン</t>
    </rPh>
    <rPh sb="143" eb="146">
      <t>フタンブン</t>
    </rPh>
    <rPh sb="148" eb="150">
      <t>ベツダン</t>
    </rPh>
    <rPh sb="151" eb="153">
      <t>キサイ</t>
    </rPh>
    <rPh sb="155" eb="157">
      <t>ジッサイ</t>
    </rPh>
    <rPh sb="158" eb="160">
      <t>シシュツ</t>
    </rPh>
    <rPh sb="162" eb="164">
      <t>ガッピ</t>
    </rPh>
    <rPh sb="164" eb="165">
      <t>トウ</t>
    </rPh>
    <rPh sb="166" eb="168">
      <t>キサイ</t>
    </rPh>
    <phoneticPr fontId="1"/>
  </si>
  <si>
    <t>１．当報告書の記載にあたっては「候補者留意事項」中「第３　選挙運動費用」を参照してください。</t>
    <rPh sb="2" eb="3">
      <t>トウ</t>
    </rPh>
    <rPh sb="3" eb="6">
      <t>ホウコクショ</t>
    </rPh>
    <rPh sb="7" eb="9">
      <t>キサイ</t>
    </rPh>
    <rPh sb="16" eb="19">
      <t>コウホシャ</t>
    </rPh>
    <rPh sb="19" eb="21">
      <t>リュウイ</t>
    </rPh>
    <rPh sb="21" eb="23">
      <t>ジコウ</t>
    </rPh>
    <rPh sb="24" eb="25">
      <t>チュウ</t>
    </rPh>
    <rPh sb="26" eb="27">
      <t>ダイ</t>
    </rPh>
    <rPh sb="29" eb="31">
      <t>センキョ</t>
    </rPh>
    <rPh sb="31" eb="33">
      <t>ウンドウ</t>
    </rPh>
    <rPh sb="33" eb="35">
      <t>ヒヨウ</t>
    </rPh>
    <rPh sb="37" eb="39">
      <t>サンショウ</t>
    </rPh>
    <phoneticPr fontId="1"/>
  </si>
  <si>
    <t>寄附</t>
    <rPh sb="0" eb="1">
      <t>ヤドリキ</t>
    </rPh>
    <rPh sb="1" eb="2">
      <t>フ</t>
    </rPh>
    <phoneticPr fontId="1"/>
  </si>
  <si>
    <t>令和</t>
    <rPh sb="0" eb="2">
      <t>レイワ</t>
    </rPh>
    <phoneticPr fontId="1"/>
  </si>
  <si>
    <t>公職の候補者の選挙運動に関する収支報告書要旨</t>
    <phoneticPr fontId="26"/>
  </si>
  <si>
    <t>２　公職選挙法の規定による選挙運動に関する支出の金額の制限額（法定選挙運動費用額）</t>
    <phoneticPr fontId="26"/>
  </si>
  <si>
    <t>円</t>
    <rPh sb="0" eb="1">
      <t>エン</t>
    </rPh>
    <phoneticPr fontId="26"/>
  </si>
  <si>
    <t>２　報告書の要旨</t>
    <phoneticPr fontId="26"/>
  </si>
  <si>
    <t>候補者氏名</t>
    <rPh sb="0" eb="3">
      <t>コウホシャ</t>
    </rPh>
    <rPh sb="3" eb="5">
      <t>シメイ</t>
    </rPh>
    <phoneticPr fontId="26"/>
  </si>
  <si>
    <t>期間</t>
    <rPh sb="0" eb="2">
      <t>キカン</t>
    </rPh>
    <phoneticPr fontId="26"/>
  </si>
  <si>
    <t>令和　年  月  日から</t>
    <rPh sb="0" eb="2">
      <t>レイワ</t>
    </rPh>
    <phoneticPr fontId="26"/>
  </si>
  <si>
    <t>出納責任者氏名</t>
  </si>
  <si>
    <t>令和　年  月  日まで</t>
    <rPh sb="0" eb="2">
      <t>レイワ</t>
    </rPh>
    <phoneticPr fontId="26"/>
  </si>
  <si>
    <t>収　　入</t>
    <rPh sb="0" eb="1">
      <t>オサム</t>
    </rPh>
    <rPh sb="3" eb="4">
      <t>イリ</t>
    </rPh>
    <phoneticPr fontId="26"/>
  </si>
  <si>
    <t>支　　出</t>
    <rPh sb="0" eb="1">
      <t>ササ</t>
    </rPh>
    <rPh sb="3" eb="4">
      <t>デ</t>
    </rPh>
    <phoneticPr fontId="26"/>
  </si>
  <si>
    <t>費　目</t>
    <rPh sb="0" eb="1">
      <t>ヒ</t>
    </rPh>
    <rPh sb="2" eb="3">
      <t>メ</t>
    </rPh>
    <phoneticPr fontId="26"/>
  </si>
  <si>
    <t>金　額</t>
    <rPh sb="0" eb="1">
      <t>キン</t>
    </rPh>
    <rPh sb="2" eb="3">
      <t>ガク</t>
    </rPh>
    <phoneticPr fontId="26"/>
  </si>
  <si>
    <t>氏名・団体名</t>
    <rPh sb="0" eb="2">
      <t>シメイ</t>
    </rPh>
    <rPh sb="3" eb="5">
      <t>ダンタイ</t>
    </rPh>
    <rPh sb="5" eb="6">
      <t>メイ</t>
    </rPh>
    <phoneticPr fontId="26"/>
  </si>
  <si>
    <t>職　業</t>
    <rPh sb="0" eb="1">
      <t>ショク</t>
    </rPh>
    <rPh sb="2" eb="3">
      <t>ギョウ</t>
    </rPh>
    <phoneticPr fontId="26"/>
  </si>
  <si>
    <t>寄 附 額</t>
    <rPh sb="0" eb="1">
      <t>ヤドリキ</t>
    </rPh>
    <rPh sb="2" eb="3">
      <t>フ</t>
    </rPh>
    <rPh sb="4" eb="5">
      <t>ガク</t>
    </rPh>
    <phoneticPr fontId="26"/>
  </si>
  <si>
    <t>円</t>
    <phoneticPr fontId="26"/>
  </si>
  <si>
    <t>人件費</t>
    <phoneticPr fontId="26"/>
  </si>
  <si>
    <t>家屋費</t>
    <phoneticPr fontId="26"/>
  </si>
  <si>
    <t>　　　 選挙事務所費</t>
    <phoneticPr fontId="26"/>
  </si>
  <si>
    <t>　　　 集合会場費等</t>
    <rPh sb="9" eb="10">
      <t>ナド</t>
    </rPh>
    <phoneticPr fontId="26"/>
  </si>
  <si>
    <t>通信費</t>
    <phoneticPr fontId="26"/>
  </si>
  <si>
    <t>交通費</t>
    <phoneticPr fontId="26"/>
  </si>
  <si>
    <t>印刷費</t>
    <phoneticPr fontId="26"/>
  </si>
  <si>
    <t>広告費</t>
    <phoneticPr fontId="26"/>
  </si>
  <si>
    <t>文具費</t>
    <phoneticPr fontId="26"/>
  </si>
  <si>
    <t>食料費</t>
    <rPh sb="1" eb="2">
      <t>リョウ</t>
    </rPh>
    <phoneticPr fontId="26"/>
  </si>
  <si>
    <t>休泊費</t>
    <phoneticPr fontId="26"/>
  </si>
  <si>
    <t>雑　　費</t>
    <phoneticPr fontId="26"/>
  </si>
  <si>
    <t>　　　その他の寄附</t>
    <rPh sb="5" eb="6">
      <t>タ</t>
    </rPh>
    <rPh sb="7" eb="9">
      <t>キフ</t>
    </rPh>
    <phoneticPr fontId="26"/>
  </si>
  <si>
    <t>件</t>
    <rPh sb="0" eb="1">
      <t>ケン</t>
    </rPh>
    <phoneticPr fontId="26"/>
  </si>
  <si>
    <t>　　　その他の収入</t>
    <rPh sb="5" eb="6">
      <t>タ</t>
    </rPh>
    <rPh sb="7" eb="9">
      <t>シュウニュウ</t>
    </rPh>
    <phoneticPr fontId="26"/>
  </si>
  <si>
    <t>　　今　回　計</t>
    <rPh sb="2" eb="3">
      <t>イマ</t>
    </rPh>
    <rPh sb="4" eb="5">
      <t>カイ</t>
    </rPh>
    <rPh sb="6" eb="7">
      <t>ケイ</t>
    </rPh>
    <phoneticPr fontId="26"/>
  </si>
  <si>
    <t>　　今　回　計</t>
    <phoneticPr fontId="26"/>
  </si>
  <si>
    <t>　　前　回　計</t>
    <rPh sb="2" eb="3">
      <t>マエ</t>
    </rPh>
    <rPh sb="4" eb="5">
      <t>カイ</t>
    </rPh>
    <rPh sb="6" eb="7">
      <t>ケイ</t>
    </rPh>
    <phoneticPr fontId="26"/>
  </si>
  <si>
    <t>　　前　回　計</t>
    <phoneticPr fontId="26"/>
  </si>
  <si>
    <t>　　総　　　計</t>
    <rPh sb="2" eb="3">
      <t>フサ</t>
    </rPh>
    <rPh sb="6" eb="7">
      <t>ケイ</t>
    </rPh>
    <phoneticPr fontId="26"/>
  </si>
  <si>
    <t>　　総　　　計</t>
    <phoneticPr fontId="26"/>
  </si>
  <si>
    <t>　ビラの作成</t>
    <phoneticPr fontId="26"/>
  </si>
  <si>
    <t>　ポスターの作成</t>
    <phoneticPr fontId="26"/>
  </si>
  <si>
    <t>計</t>
    <rPh sb="0" eb="1">
      <t>ケイ</t>
    </rPh>
    <phoneticPr fontId="26"/>
  </si>
  <si>
    <t>報告書受理年月日</t>
    <rPh sb="0" eb="2">
      <t>ホウコク</t>
    </rPh>
    <rPh sb="2" eb="3">
      <t>ショ</t>
    </rPh>
    <rPh sb="3" eb="5">
      <t>ジュリ</t>
    </rPh>
    <rPh sb="5" eb="8">
      <t>ネンガッピ</t>
    </rPh>
    <phoneticPr fontId="26"/>
  </si>
  <si>
    <t>令和　　　年　　　月　　　日</t>
    <rPh sb="0" eb="2">
      <t>レイワ</t>
    </rPh>
    <rPh sb="5" eb="6">
      <t>ネン</t>
    </rPh>
    <rPh sb="9" eb="10">
      <t>ツキ</t>
    </rPh>
    <rPh sb="13" eb="14">
      <t>ニチ</t>
    </rPh>
    <phoneticPr fontId="26"/>
  </si>
  <si>
    <t>所属党派</t>
    <rPh sb="0" eb="2">
      <t>ショゾク</t>
    </rPh>
    <rPh sb="2" eb="4">
      <t>トウハ</t>
    </rPh>
    <phoneticPr fontId="26"/>
  </si>
  <si>
    <t>第　　回報告分</t>
    <rPh sb="0" eb="1">
      <t>ダイ</t>
    </rPh>
    <rPh sb="3" eb="4">
      <t>カイ</t>
    </rPh>
    <rPh sb="4" eb="7">
      <t>ホウコクブン</t>
    </rPh>
    <phoneticPr fontId="1"/>
  </si>
  <si>
    <t>支出のうち公費負担相当額</t>
    <phoneticPr fontId="1"/>
  </si>
  <si>
    <t xml:space="preserve">備　　考
「主たる寄附」の欄には、１万円を超えるものについて記載するものとし、「その他の寄附」の欄には、これらの寄附以外の寄附について、その総計を何件 何円と一括記載するものとする。
</t>
    <phoneticPr fontId="26"/>
  </si>
  <si>
    <t>主　た　る　寄　附</t>
    <rPh sb="0" eb="1">
      <t>シュ</t>
    </rPh>
    <rPh sb="6" eb="7">
      <t>ヤドリキ</t>
    </rPh>
    <rPh sb="8" eb="9">
      <t>フ</t>
    </rPh>
    <phoneticPr fontId="26"/>
  </si>
  <si>
    <t>１　令和６年３月２４日執行五城目町議会議員一般選挙</t>
    <rPh sb="2" eb="4">
      <t>レイワ</t>
    </rPh>
    <phoneticPr fontId="26"/>
  </si>
  <si>
    <t>第　　回分</t>
    <rPh sb="0" eb="1">
      <t>ダイ</t>
    </rPh>
    <rPh sb="3" eb="5">
      <t>カイブン</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</si>
</sst>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quot;月&quot;d&quot;日&quot;;@"/>
    <numFmt numFmtId="177" formatCode="#,##0_);[Red]\(#,##0\)"/>
    <numFmt numFmtId="178" formatCode="#,##0_ "/>
    <numFmt numFmtId="179" formatCode="#,##0.00_ "/>
    <numFmt numFmtId="180" formatCode="&quot;第&quot;0&quot;回&quot;&quot;分&quot;"/>
    <numFmt numFmtId="181" formatCode="0&quot;件&quot;"/>
    <numFmt numFmtId="182" formatCode="&quot;第&quot;\ 0\ &quot;回&quot;\ \ \ &quot;報&quot;\ &quot;告&quot;\ &quot;分&quot;"/>
  </numFmts>
  <fonts count="34" x14ac:knownFonts="1">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11"/>
      <color theme="1"/>
      <name val="ＭＳ 明朝"/>
      <family val="1"/>
      <charset val="128"/>
    </font>
    <font>
      <sz val="14"/>
      <color theme="1"/>
      <name val="ＭＳ 明朝"/>
      <family val="1"/>
      <charset val="128"/>
    </font>
    <font>
      <sz val="22"/>
      <color theme="1"/>
      <name val="ＭＳ 明朝"/>
      <family val="1"/>
      <charset val="128"/>
    </font>
    <font>
      <sz val="11"/>
      <color theme="1"/>
      <name val="ＭＳ Ｐゴシック"/>
      <family val="2"/>
      <charset val="128"/>
      <scheme val="minor"/>
    </font>
    <font>
      <sz val="10"/>
      <color theme="1"/>
      <name val="ＭＳ 明朝"/>
      <family val="1"/>
      <charset val="128"/>
    </font>
    <font>
      <sz val="18"/>
      <color theme="1"/>
      <name val="ＭＳ 明朝"/>
      <family val="1"/>
      <charset val="128"/>
    </font>
    <font>
      <sz val="9"/>
      <color theme="1"/>
      <name val="ＭＳ 明朝"/>
      <family val="1"/>
      <charset val="128"/>
    </font>
    <font>
      <sz val="13"/>
      <color theme="1"/>
      <name val="ＭＳ 明朝"/>
      <family val="1"/>
      <charset val="128"/>
    </font>
    <font>
      <sz val="12"/>
      <color theme="1"/>
      <name val="ＭＳ 明朝"/>
      <family val="1"/>
      <charset val="128"/>
    </font>
    <font>
      <sz val="10.5"/>
      <color theme="1"/>
      <name val="ＭＳ 明朝"/>
      <family val="1"/>
      <charset val="128"/>
    </font>
    <font>
      <sz val="9.5"/>
      <color theme="1"/>
      <name val="ＭＳ 明朝"/>
      <family val="1"/>
      <charset val="128"/>
    </font>
    <font>
      <sz val="26"/>
      <color theme="1"/>
      <name val="ＭＳ 明朝"/>
      <family val="1"/>
      <charset val="128"/>
    </font>
    <font>
      <b/>
      <sz val="9"/>
      <color indexed="81"/>
      <name val="ＭＳ Ｐゴシック"/>
      <family val="3"/>
      <charset val="128"/>
    </font>
    <font>
      <sz val="9"/>
      <color indexed="81"/>
      <name val="ＭＳ Ｐゴシック"/>
      <family val="3"/>
      <charset val="128"/>
    </font>
    <font>
      <sz val="14"/>
      <color theme="1"/>
      <name val="Century"/>
      <family val="1"/>
    </font>
    <font>
      <sz val="12"/>
      <color theme="1"/>
      <name val="Century"/>
      <family val="1"/>
    </font>
    <font>
      <sz val="14"/>
      <color theme="1"/>
      <name val="ＭＳ Ｐ明朝"/>
      <family val="1"/>
      <charset val="128"/>
    </font>
    <font>
      <sz val="11"/>
      <color theme="1"/>
      <name val="Century"/>
      <family val="1"/>
    </font>
    <font>
      <sz val="10.5"/>
      <color theme="1"/>
      <name val="ＭＳ Ｐゴシック"/>
      <family val="2"/>
      <charset val="128"/>
      <scheme val="minor"/>
    </font>
    <font>
      <sz val="12"/>
      <color theme="1"/>
      <name val="ＭＳ Ｐ明朝"/>
      <family val="1"/>
      <charset val="128"/>
    </font>
    <font>
      <sz val="12"/>
      <color theme="1"/>
      <name val="Century"/>
      <family val="1"/>
      <charset val="128"/>
    </font>
    <font>
      <sz val="11"/>
      <name val="ＭＳ Ｐゴシック"/>
      <family val="3"/>
    </font>
    <font>
      <sz val="12"/>
      <name val="ＭＳ 明朝"/>
      <family val="1"/>
    </font>
    <font>
      <sz val="6"/>
      <name val="ＭＳ Ｐゴシック"/>
      <family val="3"/>
    </font>
    <font>
      <sz val="10"/>
      <name val="ＭＳ 明朝"/>
      <family val="1"/>
    </font>
    <font>
      <sz val="12"/>
      <name val="ＭＳ 明朝"/>
      <family val="1"/>
      <charset val="128"/>
    </font>
    <font>
      <sz val="11"/>
      <name val="ＭＳ 明朝"/>
      <family val="1"/>
    </font>
    <font>
      <sz val="12"/>
      <name val="ＭＳ Ｐゴシック"/>
      <family val="3"/>
    </font>
    <font>
      <b/>
      <sz val="16"/>
      <name val="ＭＳ 明朝"/>
      <family val="1"/>
    </font>
    <font>
      <b/>
      <sz val="16"/>
      <name val="ＭＳ 明朝"/>
      <family val="1"/>
      <charset val="128"/>
    </font>
    <font>
      <sz val="11"/>
      <name val="ＭＳ 明朝"/>
      <family val="1"/>
      <charset val="128"/>
    </font>
  </fonts>
  <fills count="3">
    <fill>
      <patternFill patternType="none"/>
    </fill>
    <fill>
      <patternFill patternType="gray125"/>
    </fill>
    <fill>
      <patternFill patternType="solid">
        <fgColor rgb="FFFFFF99"/>
        <bgColor indexed="64"/>
      </patternFill>
    </fill>
  </fills>
  <borders count="96">
    <border>
      <left/>
      <right/>
      <top/>
      <bottom/>
      <diagonal/>
    </border>
    <border>
      <left/>
      <right/>
      <top/>
      <bottom style="dotted">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thin">
        <color auto="1"/>
      </left>
      <right style="hair">
        <color auto="1"/>
      </right>
      <top style="hair">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dotted">
        <color auto="1"/>
      </left>
      <right/>
      <top style="dotted">
        <color auto="1"/>
      </top>
      <bottom style="thin">
        <color auto="1"/>
      </bottom>
      <diagonal/>
    </border>
    <border>
      <left style="thin">
        <color auto="1"/>
      </left>
      <right style="dotted">
        <color auto="1"/>
      </right>
      <top/>
      <bottom/>
      <diagonal/>
    </border>
    <border>
      <left style="thin">
        <color auto="1"/>
      </left>
      <right style="dotted">
        <color auto="1"/>
      </right>
      <top/>
      <bottom style="thin">
        <color indexed="64"/>
      </bottom>
      <diagonal/>
    </border>
    <border>
      <left style="hair">
        <color auto="1"/>
      </left>
      <right style="hair">
        <color auto="1"/>
      </right>
      <top/>
      <bottom/>
      <diagonal/>
    </border>
    <border>
      <left style="thin">
        <color auto="1"/>
      </left>
      <right/>
      <top/>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dotted">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hair">
        <color auto="1"/>
      </left>
      <right style="thin">
        <color auto="1"/>
      </right>
      <top/>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top style="double">
        <color auto="1"/>
      </top>
      <bottom/>
      <diagonal/>
    </border>
    <border>
      <left/>
      <right style="hair">
        <color auto="1"/>
      </right>
      <top style="double">
        <color auto="1"/>
      </top>
      <bottom/>
      <diagonal/>
    </border>
    <border>
      <left/>
      <right style="thin">
        <color auto="1"/>
      </right>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hair">
        <color auto="1"/>
      </left>
      <right/>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dotted">
        <color auto="1"/>
      </top>
      <bottom style="dott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style="hair">
        <color auto="1"/>
      </left>
      <right/>
      <top/>
      <bottom style="hair">
        <color auto="1"/>
      </bottom>
      <diagonal/>
    </border>
    <border>
      <left/>
      <right style="thin">
        <color auto="1"/>
      </right>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indexed="64"/>
      </left>
      <right style="hair">
        <color auto="1"/>
      </right>
      <top style="thin">
        <color indexed="64"/>
      </top>
      <bottom/>
      <diagonal/>
    </border>
    <border>
      <left style="hair">
        <color auto="1"/>
      </left>
      <right style="thin">
        <color indexed="64"/>
      </right>
      <top style="thin">
        <color indexed="64"/>
      </top>
      <bottom/>
      <diagonal/>
    </border>
    <border>
      <left style="hair">
        <color auto="1"/>
      </left>
      <right/>
      <top style="hair">
        <color auto="1"/>
      </top>
      <bottom/>
      <diagonal/>
    </border>
    <border>
      <left/>
      <right style="hair">
        <color auto="1"/>
      </right>
      <top style="hair">
        <color auto="1"/>
      </top>
      <bottom/>
      <diagonal/>
    </border>
    <border>
      <left/>
      <right style="hair">
        <color auto="1"/>
      </right>
      <top style="thin">
        <color indexed="64"/>
      </top>
      <bottom/>
      <diagonal/>
    </border>
    <border>
      <left style="hair">
        <color auto="1"/>
      </left>
      <right style="hair">
        <color auto="1"/>
      </right>
      <top/>
      <bottom style="thin">
        <color auto="1"/>
      </bottom>
      <diagonal/>
    </border>
    <border>
      <left style="hair">
        <color auto="1"/>
      </left>
      <right/>
      <top style="hair">
        <color auto="1"/>
      </top>
      <bottom style="hair">
        <color auto="1"/>
      </bottom>
      <diagonal/>
    </border>
  </borders>
  <cellStyleXfs count="3">
    <xf numFmtId="0" fontId="0" fillId="0" borderId="0">
      <alignment vertical="center"/>
    </xf>
    <xf numFmtId="38" fontId="6" fillId="0" borderId="0" applyFont="0" applyFill="0" applyBorder="0" applyAlignment="0" applyProtection="0">
      <alignment vertical="center"/>
    </xf>
    <xf numFmtId="0" fontId="24" fillId="0" borderId="0">
      <alignment vertical="center"/>
    </xf>
  </cellStyleXfs>
  <cellXfs count="504">
    <xf numFmtId="0" fontId="0" fillId="0" borderId="0" xfId="0">
      <alignment vertical="center"/>
    </xf>
    <xf numFmtId="38" fontId="3" fillId="0" borderId="18" xfId="1" applyFont="1" applyBorder="1">
      <alignment vertical="center"/>
    </xf>
    <xf numFmtId="38" fontId="3" fillId="0" borderId="19" xfId="1" applyFont="1" applyBorder="1">
      <alignment vertical="center"/>
    </xf>
    <xf numFmtId="38" fontId="3" fillId="0" borderId="21" xfId="1" applyFont="1" applyBorder="1" applyAlignment="1">
      <alignment horizontal="left" vertical="center" wrapText="1"/>
    </xf>
    <xf numFmtId="38" fontId="3" fillId="0" borderId="21" xfId="1" applyFont="1" applyBorder="1" applyAlignment="1">
      <alignment horizontal="left" vertical="center"/>
    </xf>
    <xf numFmtId="38" fontId="3" fillId="0" borderId="22" xfId="1" applyFont="1" applyBorder="1">
      <alignment vertical="center"/>
    </xf>
    <xf numFmtId="38" fontId="3" fillId="0" borderId="0" xfId="1" applyFont="1" applyBorder="1" applyAlignment="1">
      <alignment horizontal="center" vertical="center"/>
    </xf>
    <xf numFmtId="38" fontId="3" fillId="0" borderId="0" xfId="1" applyFont="1" applyBorder="1">
      <alignment vertical="center"/>
    </xf>
    <xf numFmtId="38" fontId="3" fillId="0" borderId="42" xfId="1" applyFont="1" applyBorder="1" applyAlignment="1">
      <alignment horizontal="left" vertical="center" wrapText="1"/>
    </xf>
    <xf numFmtId="38" fontId="3" fillId="0" borderId="42" xfId="1" applyFont="1" applyBorder="1">
      <alignment vertical="center"/>
    </xf>
    <xf numFmtId="38" fontId="3" fillId="0" borderId="41" xfId="1" applyFont="1" applyBorder="1">
      <alignment vertical="center"/>
    </xf>
    <xf numFmtId="38" fontId="3" fillId="0" borderId="40" xfId="1" applyFont="1" applyBorder="1">
      <alignment vertical="center"/>
    </xf>
    <xf numFmtId="38" fontId="8" fillId="0" borderId="0" xfId="1" applyFont="1" applyBorder="1">
      <alignment vertical="center"/>
    </xf>
    <xf numFmtId="38" fontId="11" fillId="0" borderId="0" xfId="1" applyFont="1" applyBorder="1" applyAlignment="1">
      <alignment horizontal="center"/>
    </xf>
    <xf numFmtId="38" fontId="3" fillId="0" borderId="2" xfId="1" applyFont="1" applyBorder="1">
      <alignment vertical="center"/>
    </xf>
    <xf numFmtId="38" fontId="3" fillId="0" borderId="52" xfId="1" applyFont="1" applyBorder="1" applyAlignment="1">
      <alignment horizontal="center" vertical="center" wrapText="1"/>
    </xf>
    <xf numFmtId="38" fontId="3" fillId="0" borderId="52" xfId="1" applyFont="1" applyBorder="1" applyAlignment="1">
      <alignment horizontal="distributed" vertical="center" indent="2"/>
    </xf>
    <xf numFmtId="38" fontId="3" fillId="0" borderId="53" xfId="1" applyFont="1" applyBorder="1" applyAlignment="1">
      <alignment horizontal="distributed" vertical="center" wrapText="1" indent="3"/>
    </xf>
    <xf numFmtId="38" fontId="3" fillId="0" borderId="39" xfId="1" applyFont="1" applyBorder="1" applyAlignment="1">
      <alignment horizontal="center" vertical="center" wrapText="1"/>
    </xf>
    <xf numFmtId="38" fontId="3" fillId="0" borderId="39" xfId="1" applyFont="1" applyBorder="1" applyAlignment="1">
      <alignment horizontal="distributed" vertical="center" indent="1"/>
    </xf>
    <xf numFmtId="38" fontId="3" fillId="0" borderId="54" xfId="1" applyFont="1" applyBorder="1" applyAlignment="1">
      <alignment horizontal="center" vertical="center"/>
    </xf>
    <xf numFmtId="38" fontId="3" fillId="0" borderId="18" xfId="1" applyFont="1" applyBorder="1" applyAlignment="1">
      <alignment horizontal="left" vertical="center" wrapText="1"/>
    </xf>
    <xf numFmtId="49" fontId="11" fillId="0" borderId="0" xfId="1" applyNumberFormat="1" applyFont="1" applyBorder="1" applyAlignment="1">
      <alignment horizontal="right" vertical="center"/>
    </xf>
    <xf numFmtId="38" fontId="11" fillId="0" borderId="0" xfId="1" applyFont="1" applyBorder="1">
      <alignment vertical="center"/>
    </xf>
    <xf numFmtId="38" fontId="12" fillId="0" borderId="0" xfId="1" applyFont="1" applyBorder="1">
      <alignment vertical="center"/>
    </xf>
    <xf numFmtId="38" fontId="3" fillId="0" borderId="2" xfId="1" applyFont="1" applyBorder="1" applyAlignment="1">
      <alignment horizontal="center" vertical="center"/>
    </xf>
    <xf numFmtId="38" fontId="12" fillId="0" borderId="0" xfId="1" applyFont="1" applyBorder="1" applyAlignment="1">
      <alignment horizontal="left" vertical="center"/>
    </xf>
    <xf numFmtId="38" fontId="11" fillId="0" borderId="0" xfId="1" applyFont="1" applyBorder="1" applyAlignment="1">
      <alignment horizontal="distributed" vertical="center"/>
    </xf>
    <xf numFmtId="38" fontId="11" fillId="0" borderId="0" xfId="1" applyFont="1" applyBorder="1" applyAlignment="1">
      <alignment vertical="center"/>
    </xf>
    <xf numFmtId="38" fontId="11" fillId="0" borderId="0" xfId="1" applyFont="1" applyBorder="1" applyAlignment="1">
      <alignment horizontal="right" vertical="center"/>
    </xf>
    <xf numFmtId="176" fontId="18" fillId="2" borderId="20" xfId="1" applyNumberFormat="1" applyFont="1" applyFill="1" applyBorder="1" applyAlignment="1" applyProtection="1">
      <alignment horizontal="center" vertical="center"/>
      <protection locked="0"/>
    </xf>
    <xf numFmtId="38" fontId="18" fillId="2" borderId="21" xfId="1" applyFont="1" applyFill="1" applyBorder="1" applyAlignment="1" applyProtection="1">
      <alignment horizontal="right" vertical="center" indent="1"/>
      <protection locked="0"/>
    </xf>
    <xf numFmtId="38" fontId="3" fillId="2" borderId="21" xfId="1" applyFont="1" applyFill="1" applyBorder="1" applyProtection="1">
      <alignment vertical="center"/>
      <protection locked="0"/>
    </xf>
    <xf numFmtId="38" fontId="3" fillId="2" borderId="22" xfId="1" applyFont="1" applyFill="1" applyBorder="1" applyProtection="1">
      <alignment vertical="center"/>
      <protection locked="0"/>
    </xf>
    <xf numFmtId="176" fontId="18" fillId="2" borderId="17" xfId="1" applyNumberFormat="1" applyFont="1" applyFill="1" applyBorder="1" applyAlignment="1" applyProtection="1">
      <alignment horizontal="center" vertical="center"/>
      <protection locked="0"/>
    </xf>
    <xf numFmtId="38" fontId="18" fillId="2" borderId="18" xfId="1" applyFont="1" applyFill="1" applyBorder="1" applyAlignment="1" applyProtection="1">
      <alignment horizontal="right" vertical="center" indent="1"/>
      <protection locked="0"/>
    </xf>
    <xf numFmtId="38" fontId="3" fillId="2" borderId="18" xfId="1" applyFont="1" applyFill="1" applyBorder="1" applyProtection="1">
      <alignment vertical="center"/>
      <protection locked="0"/>
    </xf>
    <xf numFmtId="38" fontId="3" fillId="2" borderId="19" xfId="1" applyFont="1" applyFill="1" applyBorder="1" applyProtection="1">
      <alignment vertical="center"/>
      <protection locked="0"/>
    </xf>
    <xf numFmtId="176" fontId="18" fillId="2" borderId="20" xfId="1" applyNumberFormat="1" applyFont="1" applyFill="1" applyBorder="1" applyAlignment="1" applyProtection="1">
      <alignment horizontal="right" vertical="center"/>
      <protection locked="0"/>
    </xf>
    <xf numFmtId="176" fontId="18" fillId="2" borderId="17" xfId="1" applyNumberFormat="1" applyFont="1" applyFill="1" applyBorder="1" applyProtection="1">
      <alignment vertical="center"/>
      <protection locked="0"/>
    </xf>
    <xf numFmtId="38" fontId="18" fillId="2" borderId="18" xfId="1" applyNumberFormat="1" applyFont="1" applyFill="1" applyBorder="1" applyAlignment="1" applyProtection="1">
      <alignment horizontal="right" vertical="center" indent="1"/>
      <protection locked="0"/>
    </xf>
    <xf numFmtId="38" fontId="3" fillId="2" borderId="42" xfId="1" applyFont="1" applyFill="1" applyBorder="1" applyProtection="1">
      <alignment vertical="center"/>
      <protection locked="0"/>
    </xf>
    <xf numFmtId="176" fontId="18" fillId="2" borderId="71" xfId="1" applyNumberFormat="1" applyFont="1" applyFill="1" applyBorder="1" applyAlignment="1" applyProtection="1">
      <alignment horizontal="center" vertical="center"/>
      <protection locked="0"/>
    </xf>
    <xf numFmtId="38" fontId="18" fillId="2" borderId="42" xfId="1" applyFont="1" applyFill="1" applyBorder="1" applyAlignment="1" applyProtection="1">
      <alignment horizontal="right" vertical="center" indent="1"/>
      <protection locked="0"/>
    </xf>
    <xf numFmtId="38" fontId="3" fillId="2" borderId="41" xfId="1" applyFont="1" applyFill="1" applyBorder="1" applyProtection="1">
      <alignment vertical="center"/>
      <protection locked="0"/>
    </xf>
    <xf numFmtId="176" fontId="18" fillId="2" borderId="71" xfId="1" applyNumberFormat="1" applyFont="1" applyFill="1" applyBorder="1" applyProtection="1">
      <alignment vertical="center"/>
      <protection locked="0"/>
    </xf>
    <xf numFmtId="38" fontId="18" fillId="2" borderId="42" xfId="1" applyNumberFormat="1" applyFont="1" applyFill="1" applyBorder="1" applyAlignment="1" applyProtection="1">
      <alignment horizontal="right" vertical="center" indent="1"/>
      <protection locked="0"/>
    </xf>
    <xf numFmtId="176" fontId="22" fillId="2" borderId="20" xfId="1" applyNumberFormat="1" applyFont="1" applyFill="1" applyBorder="1" applyAlignment="1" applyProtection="1">
      <alignment horizontal="right" vertical="center"/>
      <protection locked="0"/>
    </xf>
    <xf numFmtId="38" fontId="3" fillId="2" borderId="42" xfId="1" applyFont="1" applyFill="1" applyBorder="1" applyAlignment="1" applyProtection="1">
      <alignment horizontal="center" vertical="center"/>
      <protection locked="0"/>
    </xf>
    <xf numFmtId="38" fontId="3" fillId="2" borderId="18" xfId="1" applyFont="1" applyFill="1" applyBorder="1" applyAlignment="1" applyProtection="1">
      <alignment horizontal="center" vertical="center"/>
      <protection locked="0"/>
    </xf>
    <xf numFmtId="38" fontId="3" fillId="2" borderId="21" xfId="1" applyFont="1" applyFill="1" applyBorder="1" applyAlignment="1" applyProtection="1">
      <alignment horizontal="center" vertical="center"/>
      <protection locked="0"/>
    </xf>
    <xf numFmtId="38" fontId="3" fillId="2" borderId="21" xfId="1" applyFont="1" applyFill="1" applyBorder="1" applyAlignment="1" applyProtection="1">
      <alignment vertical="center" wrapText="1"/>
      <protection locked="0"/>
    </xf>
    <xf numFmtId="38" fontId="3" fillId="2" borderId="21" xfId="1" applyFont="1" applyFill="1" applyBorder="1" applyAlignment="1" applyProtection="1">
      <alignment horizontal="left" vertical="center" wrapText="1"/>
      <protection locked="0"/>
    </xf>
    <xf numFmtId="38" fontId="3" fillId="2" borderId="18" xfId="1" applyFont="1" applyFill="1" applyBorder="1" applyAlignment="1" applyProtection="1">
      <alignment vertical="center" wrapText="1"/>
      <protection locked="0"/>
    </xf>
    <xf numFmtId="38" fontId="3" fillId="2" borderId="42" xfId="1" applyFont="1" applyFill="1" applyBorder="1" applyAlignment="1" applyProtection="1">
      <alignment vertical="center" wrapText="1"/>
      <protection locked="0"/>
    </xf>
    <xf numFmtId="0" fontId="3"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xf numFmtId="0" fontId="4" fillId="0" borderId="0" xfId="0" applyFont="1" applyFill="1" applyBorder="1" applyAlignment="1"/>
    <xf numFmtId="0" fontId="3" fillId="0" borderId="0" xfId="0" applyFont="1" applyFill="1" applyBorder="1" applyAlignment="1">
      <alignment vertical="center"/>
    </xf>
    <xf numFmtId="49" fontId="4" fillId="0" borderId="0" xfId="0" applyNumberFormat="1" applyFont="1" applyFill="1" applyAlignment="1"/>
    <xf numFmtId="0" fontId="3" fillId="0" borderId="60" xfId="0" applyFont="1" applyFill="1" applyBorder="1" applyAlignment="1">
      <alignment vertical="center"/>
    </xf>
    <xf numFmtId="0" fontId="3" fillId="0" borderId="43" xfId="0" applyFont="1" applyFill="1" applyBorder="1" applyAlignment="1">
      <alignment vertical="center"/>
    </xf>
    <xf numFmtId="0" fontId="3" fillId="0" borderId="61" xfId="0" applyFont="1" applyFill="1" applyBorder="1" applyAlignment="1">
      <alignment vertical="center"/>
    </xf>
    <xf numFmtId="0" fontId="3" fillId="0" borderId="62" xfId="0" applyFont="1" applyFill="1" applyBorder="1" applyAlignment="1">
      <alignment vertical="center"/>
    </xf>
    <xf numFmtId="0" fontId="3" fillId="0" borderId="0" xfId="0" applyFont="1" applyFill="1" applyBorder="1" applyAlignment="1">
      <alignment horizontal="left" vertical="center"/>
    </xf>
    <xf numFmtId="0" fontId="3" fillId="0" borderId="63" xfId="0" applyFont="1" applyFill="1" applyBorder="1" applyAlignment="1">
      <alignment vertical="center"/>
    </xf>
    <xf numFmtId="0" fontId="3" fillId="0" borderId="64" xfId="0" applyFont="1" applyFill="1" applyBorder="1" applyAlignment="1">
      <alignment vertical="center"/>
    </xf>
    <xf numFmtId="0" fontId="3" fillId="0" borderId="1" xfId="0" applyFont="1" applyFill="1" applyBorder="1" applyAlignment="1">
      <alignment vertical="center"/>
    </xf>
    <xf numFmtId="0" fontId="3" fillId="0" borderId="65" xfId="0" applyFont="1" applyFill="1" applyBorder="1" applyAlignment="1">
      <alignment vertical="center"/>
    </xf>
    <xf numFmtId="0" fontId="0" fillId="0" borderId="4" xfId="0" applyFill="1" applyBorder="1" applyAlignment="1">
      <alignment horizontal="center" vertical="center"/>
    </xf>
    <xf numFmtId="0" fontId="0" fillId="0" borderId="0" xfId="0" applyFill="1">
      <alignment vertical="center"/>
    </xf>
    <xf numFmtId="0" fontId="0" fillId="0" borderId="4" xfId="0" applyFill="1" applyBorder="1">
      <alignment vertical="center"/>
    </xf>
    <xf numFmtId="0" fontId="8" fillId="0" borderId="0" xfId="0" applyFont="1" applyFill="1">
      <alignment vertical="center"/>
    </xf>
    <xf numFmtId="0" fontId="3" fillId="0" borderId="0" xfId="0" applyFont="1" applyFill="1">
      <alignment vertical="center"/>
    </xf>
    <xf numFmtId="0" fontId="3" fillId="0" borderId="7" xfId="0" applyFont="1" applyFill="1" applyBorder="1" applyAlignment="1">
      <alignment horizontal="center" vertical="center"/>
    </xf>
    <xf numFmtId="0" fontId="4" fillId="0" borderId="0" xfId="0" applyFont="1" applyFill="1">
      <alignment vertical="center"/>
    </xf>
    <xf numFmtId="0" fontId="3" fillId="0" borderId="10" xfId="0" applyFont="1" applyFill="1" applyBorder="1" applyAlignment="1">
      <alignment horizontal="center" vertical="center"/>
    </xf>
    <xf numFmtId="0" fontId="4" fillId="0" borderId="10" xfId="0" applyFont="1" applyFill="1" applyBorder="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0" xfId="0" applyFont="1" applyFill="1" applyBorder="1">
      <alignment vertical="center"/>
    </xf>
    <xf numFmtId="0" fontId="3" fillId="0" borderId="59" xfId="0" applyFont="1" applyFill="1" applyBorder="1">
      <alignment vertical="center"/>
    </xf>
    <xf numFmtId="0" fontId="3" fillId="0" borderId="40" xfId="0" applyFont="1" applyFill="1" applyBorder="1">
      <alignment vertical="center"/>
    </xf>
    <xf numFmtId="0" fontId="3" fillId="0" borderId="8" xfId="0" applyFont="1" applyFill="1" applyBorder="1">
      <alignment vertical="center"/>
    </xf>
    <xf numFmtId="0" fontId="3" fillId="0" borderId="9" xfId="0" applyFont="1" applyFill="1" applyBorder="1">
      <alignment vertical="center"/>
    </xf>
    <xf numFmtId="0" fontId="3" fillId="0" borderId="10" xfId="0" applyFont="1" applyFill="1" applyBorder="1">
      <alignment vertical="center"/>
    </xf>
    <xf numFmtId="38" fontId="3" fillId="0" borderId="0" xfId="1" applyFont="1" applyFill="1" applyAlignment="1">
      <alignment horizontal="center" vertical="center"/>
    </xf>
    <xf numFmtId="38" fontId="3" fillId="0" borderId="0" xfId="1" applyFont="1" applyFill="1">
      <alignment vertical="center"/>
    </xf>
    <xf numFmtId="38" fontId="3" fillId="0" borderId="0" xfId="1" applyFont="1" applyFill="1" applyAlignment="1">
      <alignment horizontal="right"/>
    </xf>
    <xf numFmtId="38" fontId="3" fillId="0" borderId="23" xfId="1" applyFont="1" applyFill="1" applyBorder="1" applyAlignment="1">
      <alignment horizontal="distributed" vertical="center" indent="1"/>
    </xf>
    <xf numFmtId="38" fontId="3" fillId="0" borderId="23" xfId="1" applyFont="1" applyFill="1" applyBorder="1" applyAlignment="1">
      <alignment horizontal="center" vertical="center"/>
    </xf>
    <xf numFmtId="38" fontId="3" fillId="0" borderId="23" xfId="1" applyFont="1" applyFill="1" applyBorder="1" applyAlignment="1">
      <alignment horizontal="center" vertical="center" wrapText="1"/>
    </xf>
    <xf numFmtId="38" fontId="3" fillId="0" borderId="89" xfId="1" applyFont="1" applyFill="1" applyBorder="1" applyAlignment="1">
      <alignment horizontal="center" vertical="center"/>
    </xf>
    <xf numFmtId="38" fontId="3" fillId="0" borderId="24" xfId="1" applyFont="1" applyFill="1" applyBorder="1" applyAlignment="1">
      <alignment horizontal="right"/>
    </xf>
    <xf numFmtId="38" fontId="3" fillId="0" borderId="24" xfId="1" applyFont="1" applyFill="1" applyBorder="1" applyAlignment="1">
      <alignment horizontal="center" vertical="center" wrapText="1"/>
    </xf>
    <xf numFmtId="38" fontId="3" fillId="0" borderId="24" xfId="1" applyFont="1" applyFill="1" applyBorder="1" applyAlignment="1">
      <alignment horizontal="distributed" vertical="center" indent="1"/>
    </xf>
    <xf numFmtId="38" fontId="3" fillId="0" borderId="24" xfId="1" applyFont="1" applyFill="1" applyBorder="1" applyAlignment="1">
      <alignment horizontal="center" vertical="center"/>
    </xf>
    <xf numFmtId="38" fontId="3" fillId="0" borderId="24" xfId="1" applyFont="1" applyFill="1" applyBorder="1" applyAlignment="1">
      <alignment horizontal="distributed" vertical="center" wrapText="1" justifyLastLine="1"/>
    </xf>
    <xf numFmtId="38" fontId="3" fillId="0" borderId="90" xfId="1" applyFont="1" applyFill="1" applyBorder="1" applyAlignment="1">
      <alignment horizontal="center" vertical="center"/>
    </xf>
    <xf numFmtId="38" fontId="18" fillId="0" borderId="69" xfId="1" applyFont="1" applyFill="1" applyBorder="1" applyAlignment="1">
      <alignment horizontal="right" vertical="center" indent="1"/>
    </xf>
    <xf numFmtId="38" fontId="18" fillId="0" borderId="0" xfId="1" applyFont="1" applyFill="1" applyAlignment="1">
      <alignment horizontal="center" vertical="center"/>
    </xf>
    <xf numFmtId="38" fontId="18" fillId="0" borderId="0" xfId="1" applyFont="1" applyFill="1">
      <alignment vertical="center"/>
    </xf>
    <xf numFmtId="0" fontId="3" fillId="0" borderId="0" xfId="0" applyFont="1" applyFill="1" applyAlignment="1">
      <alignment horizontal="center" vertical="center"/>
    </xf>
    <xf numFmtId="0" fontId="10" fillId="0" borderId="7" xfId="0" applyFont="1" applyFill="1" applyBorder="1" applyAlignment="1">
      <alignment horizontal="center" vertical="top"/>
    </xf>
    <xf numFmtId="0" fontId="10" fillId="0" borderId="10" xfId="0" applyFont="1" applyFill="1" applyBorder="1" applyAlignment="1">
      <alignment horizontal="center" vertical="top"/>
    </xf>
    <xf numFmtId="0" fontId="10" fillId="0" borderId="10" xfId="0" applyFont="1" applyFill="1" applyBorder="1" applyAlignment="1">
      <alignment vertical="top"/>
    </xf>
    <xf numFmtId="0" fontId="4" fillId="0" borderId="0" xfId="0" applyFont="1" applyFill="1" applyAlignment="1">
      <alignment horizontal="center" vertical="center"/>
    </xf>
    <xf numFmtId="178" fontId="10" fillId="0" borderId="28" xfId="0" applyNumberFormat="1" applyFont="1" applyFill="1" applyBorder="1" applyAlignment="1">
      <alignment horizontal="center" vertical="center"/>
    </xf>
    <xf numFmtId="0" fontId="10" fillId="0" borderId="28" xfId="0" applyFont="1" applyFill="1" applyBorder="1" applyAlignment="1">
      <alignment horizontal="center" vertical="center"/>
    </xf>
    <xf numFmtId="178" fontId="10" fillId="0" borderId="31" xfId="0" applyNumberFormat="1" applyFont="1" applyFill="1" applyBorder="1" applyAlignment="1">
      <alignment horizontal="center" vertical="center"/>
    </xf>
    <xf numFmtId="0" fontId="10" fillId="0" borderId="31" xfId="0" applyFont="1" applyFill="1" applyBorder="1" applyAlignment="1">
      <alignment horizontal="center" vertical="center"/>
    </xf>
    <xf numFmtId="178" fontId="0" fillId="0" borderId="28" xfId="0" applyNumberFormat="1" applyFill="1" applyBorder="1" applyAlignment="1">
      <alignment horizontal="center" vertical="center"/>
    </xf>
    <xf numFmtId="178" fontId="0" fillId="0" borderId="31" xfId="0" applyNumberFormat="1" applyFill="1" applyBorder="1" applyAlignment="1">
      <alignment horizontal="center" vertical="center"/>
    </xf>
    <xf numFmtId="0" fontId="8" fillId="0" borderId="0" xfId="0" applyFont="1" applyFill="1" applyBorder="1">
      <alignment vertical="center"/>
    </xf>
    <xf numFmtId="177" fontId="17" fillId="0" borderId="11" xfId="0" applyNumberFormat="1" applyFont="1" applyFill="1" applyBorder="1" applyAlignment="1">
      <alignment horizontal="right" vertical="center"/>
    </xf>
    <xf numFmtId="177" fontId="3" fillId="0" borderId="13" xfId="0" applyNumberFormat="1" applyFont="1" applyFill="1" applyBorder="1" applyAlignment="1">
      <alignment horizontal="center" vertical="top"/>
    </xf>
    <xf numFmtId="177" fontId="17" fillId="0" borderId="5" xfId="0" applyNumberFormat="1" applyFont="1" applyFill="1" applyBorder="1" applyAlignment="1">
      <alignment horizontal="right" vertical="center"/>
    </xf>
    <xf numFmtId="177" fontId="3" fillId="0" borderId="28" xfId="0" applyNumberFormat="1" applyFont="1" applyFill="1" applyBorder="1" applyAlignment="1">
      <alignment horizontal="center" vertical="top"/>
    </xf>
    <xf numFmtId="0" fontId="4" fillId="0" borderId="37" xfId="0" applyFont="1" applyFill="1" applyBorder="1" applyAlignment="1">
      <alignment horizontal="right" vertical="center"/>
    </xf>
    <xf numFmtId="0" fontId="4" fillId="0" borderId="34" xfId="0" applyFont="1" applyFill="1" applyBorder="1" applyAlignment="1">
      <alignment horizontal="right" vertical="center"/>
    </xf>
    <xf numFmtId="0" fontId="4" fillId="0" borderId="35" xfId="0" applyFont="1" applyFill="1" applyBorder="1" applyAlignment="1">
      <alignment horizontal="distributed" vertical="center" indent="1"/>
    </xf>
    <xf numFmtId="177" fontId="17" fillId="0" borderId="76" xfId="0" applyNumberFormat="1" applyFont="1" applyFill="1" applyBorder="1" applyAlignment="1">
      <alignment horizontal="right" vertical="center"/>
    </xf>
    <xf numFmtId="177" fontId="3" fillId="0" borderId="35" xfId="0" applyNumberFormat="1" applyFont="1" applyFill="1" applyBorder="1" applyAlignment="1">
      <alignment horizontal="center" vertical="top"/>
    </xf>
    <xf numFmtId="0" fontId="4" fillId="0" borderId="38" xfId="0" applyFont="1" applyFill="1" applyBorder="1" applyAlignment="1">
      <alignment horizontal="right" vertical="center"/>
    </xf>
    <xf numFmtId="0" fontId="4" fillId="0" borderId="36" xfId="0" applyFont="1" applyFill="1" applyBorder="1" applyAlignment="1">
      <alignment horizontal="right" vertical="center"/>
    </xf>
    <xf numFmtId="0" fontId="4" fillId="0" borderId="31" xfId="0" applyFont="1" applyFill="1" applyBorder="1" applyAlignment="1">
      <alignment horizontal="distributed" vertical="center" wrapText="1" indent="1"/>
    </xf>
    <xf numFmtId="177" fontId="17" fillId="0" borderId="29" xfId="0" applyNumberFormat="1" applyFont="1" applyFill="1" applyBorder="1" applyAlignment="1">
      <alignment horizontal="right" vertical="center"/>
    </xf>
    <xf numFmtId="177" fontId="3" fillId="0" borderId="31" xfId="0" applyNumberFormat="1" applyFont="1" applyFill="1" applyBorder="1" applyAlignment="1">
      <alignment horizontal="center" vertical="top"/>
    </xf>
    <xf numFmtId="38" fontId="8" fillId="0" borderId="0" xfId="1" applyFont="1" applyFill="1" applyAlignment="1">
      <alignment vertical="center"/>
    </xf>
    <xf numFmtId="38" fontId="2" fillId="0" borderId="0" xfId="1" applyFont="1" applyFill="1" applyAlignment="1">
      <alignment vertical="center"/>
    </xf>
    <xf numFmtId="38" fontId="4" fillId="0" borderId="0" xfId="1" applyFont="1" applyFill="1" applyAlignment="1">
      <alignment horizontal="right"/>
    </xf>
    <xf numFmtId="38" fontId="4" fillId="0" borderId="0" xfId="1" applyFont="1" applyFill="1" applyAlignment="1">
      <alignment horizontal="center"/>
    </xf>
    <xf numFmtId="38" fontId="4" fillId="0" borderId="4" xfId="1" applyFont="1" applyFill="1" applyBorder="1" applyAlignment="1">
      <alignment horizontal="center"/>
    </xf>
    <xf numFmtId="38" fontId="19" fillId="0" borderId="13" xfId="1" applyFont="1" applyFill="1" applyBorder="1" applyAlignment="1"/>
    <xf numFmtId="38" fontId="8" fillId="0" borderId="0" xfId="1" applyFont="1" applyFill="1">
      <alignment vertical="center"/>
    </xf>
    <xf numFmtId="38" fontId="12" fillId="0" borderId="23" xfId="1" applyFont="1" applyFill="1" applyBorder="1" applyAlignment="1">
      <alignment horizontal="center" vertical="center"/>
    </xf>
    <xf numFmtId="38" fontId="7" fillId="0" borderId="23" xfId="1" applyFont="1" applyFill="1" applyBorder="1" applyAlignment="1">
      <alignment horizontal="center" vertical="center" wrapText="1"/>
    </xf>
    <xf numFmtId="38" fontId="3" fillId="0" borderId="83" xfId="1" applyFont="1" applyFill="1" applyBorder="1" applyAlignment="1">
      <alignment horizontal="center" vertical="center" wrapText="1"/>
    </xf>
    <xf numFmtId="38" fontId="7" fillId="0" borderId="0" xfId="1"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lignment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vertical="center"/>
    </xf>
    <xf numFmtId="0" fontId="4" fillId="0" borderId="0" xfId="0" applyFont="1" applyFill="1" applyBorder="1" applyAlignment="1">
      <alignment horizontal="right"/>
    </xf>
    <xf numFmtId="38" fontId="4" fillId="0" borderId="4" xfId="1" applyFont="1" applyFill="1" applyBorder="1" applyAlignment="1">
      <alignment horizontal="right"/>
    </xf>
    <xf numFmtId="0" fontId="1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49" fontId="4" fillId="2" borderId="0" xfId="0" applyNumberFormat="1" applyFont="1" applyFill="1" applyBorder="1" applyAlignment="1" applyProtection="1">
      <alignment horizontal="center" vertical="center"/>
      <protection locked="0"/>
    </xf>
    <xf numFmtId="0" fontId="4" fillId="0" borderId="0" xfId="0" applyFont="1" applyFill="1" applyBorder="1">
      <alignment vertical="center"/>
    </xf>
    <xf numFmtId="38" fontId="3" fillId="0" borderId="0" xfId="1" applyFont="1" applyFill="1" applyBorder="1">
      <alignment vertical="center"/>
    </xf>
    <xf numFmtId="38" fontId="3" fillId="0" borderId="6" xfId="1" applyFont="1" applyFill="1" applyBorder="1">
      <alignment vertical="center"/>
    </xf>
    <xf numFmtId="49" fontId="3" fillId="0" borderId="0" xfId="1" applyNumberFormat="1" applyFont="1" applyFill="1" applyBorder="1" applyAlignment="1">
      <alignment horizontal="center" vertical="center"/>
    </xf>
    <xf numFmtId="38" fontId="11" fillId="0" borderId="0" xfId="1" applyFont="1" applyFill="1" applyBorder="1">
      <alignment vertical="center"/>
    </xf>
    <xf numFmtId="38" fontId="11" fillId="0" borderId="0" xfId="1" applyFont="1" applyFill="1" applyBorder="1" applyAlignment="1">
      <alignment horizontal="center" vertical="center"/>
    </xf>
    <xf numFmtId="49" fontId="11" fillId="0" borderId="0" xfId="1" applyNumberFormat="1" applyFont="1" applyFill="1" applyBorder="1" applyAlignment="1">
      <alignment horizontal="right" vertical="center"/>
    </xf>
    <xf numFmtId="38" fontId="11" fillId="0" borderId="0" xfId="1" applyFont="1" applyFill="1" applyBorder="1" applyAlignment="1">
      <alignment vertical="center"/>
    </xf>
    <xf numFmtId="38" fontId="11" fillId="0" borderId="0" xfId="1" applyFont="1" applyFill="1" applyBorder="1" applyAlignment="1">
      <alignment horizontal="distributed" vertical="center"/>
    </xf>
    <xf numFmtId="38" fontId="12" fillId="0" borderId="0" xfId="1" applyFont="1" applyFill="1" applyBorder="1" applyAlignment="1">
      <alignment horizontal="left" vertical="center"/>
    </xf>
    <xf numFmtId="38" fontId="12" fillId="0" borderId="0" xfId="1" applyFont="1" applyFill="1" applyBorder="1">
      <alignment vertical="center"/>
    </xf>
    <xf numFmtId="38" fontId="3" fillId="0" borderId="24" xfId="1" applyFont="1" applyFill="1" applyBorder="1" applyAlignment="1">
      <alignment horizontal="center" vertical="center" wrapText="1"/>
    </xf>
    <xf numFmtId="38" fontId="3" fillId="0" borderId="24" xfId="1" applyFont="1" applyFill="1" applyBorder="1" applyAlignment="1">
      <alignment horizontal="center" vertical="center"/>
    </xf>
    <xf numFmtId="38" fontId="11" fillId="0" borderId="68" xfId="1" applyFont="1" applyFill="1" applyBorder="1" applyAlignment="1">
      <alignment horizontal="center" vertical="center"/>
    </xf>
    <xf numFmtId="0" fontId="10" fillId="0" borderId="2" xfId="0" applyFont="1" applyFill="1" applyBorder="1" applyAlignment="1">
      <alignment horizontal="center"/>
    </xf>
    <xf numFmtId="0" fontId="8" fillId="0" borderId="2" xfId="0" applyFont="1" applyFill="1" applyBorder="1">
      <alignment vertical="center"/>
    </xf>
    <xf numFmtId="38" fontId="3" fillId="2" borderId="84" xfId="1" applyFont="1" applyFill="1" applyBorder="1" applyAlignment="1" applyProtection="1">
      <alignment horizontal="left" vertical="center" wrapText="1"/>
      <protection locked="0"/>
    </xf>
    <xf numFmtId="38" fontId="3" fillId="2" borderId="86" xfId="1" applyFont="1" applyFill="1" applyBorder="1" applyAlignment="1" applyProtection="1">
      <alignment horizontal="left" vertical="center" wrapText="1"/>
      <protection locked="0"/>
    </xf>
    <xf numFmtId="38" fontId="3" fillId="2" borderId="21" xfId="1" applyFont="1" applyFill="1" applyBorder="1" applyAlignment="1" applyProtection="1">
      <alignment horizontal="center" vertical="center"/>
      <protection locked="0"/>
    </xf>
    <xf numFmtId="38" fontId="3" fillId="2" borderId="18" xfId="1" applyFont="1" applyFill="1" applyBorder="1" applyAlignment="1" applyProtection="1">
      <alignment horizontal="center" vertical="center"/>
      <protection locked="0"/>
    </xf>
    <xf numFmtId="38" fontId="3" fillId="2" borderId="42" xfId="1" applyFont="1" applyFill="1" applyBorder="1" applyAlignment="1" applyProtection="1">
      <alignment horizontal="center" vertical="center"/>
      <protection locked="0"/>
    </xf>
    <xf numFmtId="38" fontId="7" fillId="2" borderId="21" xfId="1" applyFont="1" applyFill="1" applyBorder="1" applyAlignment="1" applyProtection="1">
      <alignment vertical="center" shrinkToFit="1"/>
      <protection locked="0"/>
    </xf>
    <xf numFmtId="38" fontId="7" fillId="2" borderId="18" xfId="1" applyFont="1" applyFill="1" applyBorder="1" applyAlignment="1" applyProtection="1">
      <alignment vertical="center" wrapText="1" shrinkToFit="1"/>
      <protection locked="0"/>
    </xf>
    <xf numFmtId="38" fontId="7" fillId="2" borderId="21" xfId="1" applyFont="1" applyFill="1" applyBorder="1" applyAlignment="1" applyProtection="1">
      <alignment horizontal="center" vertical="center" shrinkToFit="1"/>
      <protection locked="0"/>
    </xf>
    <xf numFmtId="38" fontId="7" fillId="2" borderId="18" xfId="1" applyFont="1" applyFill="1" applyBorder="1" applyAlignment="1" applyProtection="1">
      <alignment horizontal="center" vertical="center" shrinkToFit="1"/>
      <protection locked="0"/>
    </xf>
    <xf numFmtId="38" fontId="7" fillId="2" borderId="42" xfId="1" applyFont="1" applyFill="1" applyBorder="1" applyAlignment="1" applyProtection="1">
      <alignment horizontal="center" vertical="center" shrinkToFit="1"/>
      <protection locked="0"/>
    </xf>
    <xf numFmtId="38" fontId="3" fillId="2" borderId="21" xfId="1" applyFont="1" applyFill="1" applyBorder="1" applyAlignment="1" applyProtection="1">
      <alignment horizontal="center" vertical="center" wrapText="1"/>
      <protection locked="0"/>
    </xf>
    <xf numFmtId="38" fontId="3" fillId="2" borderId="85" xfId="1" applyFont="1" applyFill="1" applyBorder="1" applyAlignment="1" applyProtection="1">
      <alignment horizontal="left" vertical="center" wrapText="1"/>
      <protection locked="0"/>
    </xf>
    <xf numFmtId="38" fontId="3" fillId="2" borderId="87" xfId="1" applyFont="1" applyFill="1" applyBorder="1" applyAlignment="1" applyProtection="1">
      <alignment horizontal="left" vertical="center" wrapText="1"/>
      <protection locked="0"/>
    </xf>
    <xf numFmtId="0" fontId="4" fillId="0" borderId="0" xfId="0" applyFont="1" applyFill="1" applyAlignment="1">
      <alignment horizontal="right" vertical="center"/>
    </xf>
    <xf numFmtId="176" fontId="22" fillId="2" borderId="20" xfId="1" applyNumberFormat="1" applyFont="1" applyFill="1" applyBorder="1" applyAlignment="1" applyProtection="1">
      <alignment horizontal="center" vertical="center"/>
      <protection locked="0"/>
    </xf>
    <xf numFmtId="0" fontId="25" fillId="0" borderId="0" xfId="2" applyFont="1" applyAlignment="1">
      <alignment horizontal="center" vertical="center"/>
    </xf>
    <xf numFmtId="0" fontId="25" fillId="0" borderId="0" xfId="2" applyFont="1" applyAlignment="1">
      <alignment vertical="center"/>
    </xf>
    <xf numFmtId="0" fontId="25" fillId="0" borderId="0" xfId="2" applyFont="1" applyBorder="1" applyAlignment="1">
      <alignment vertical="center"/>
    </xf>
    <xf numFmtId="0" fontId="25" fillId="0" borderId="0" xfId="2" applyFont="1" applyBorder="1" applyAlignment="1">
      <alignment horizontal="left" vertical="center"/>
    </xf>
    <xf numFmtId="0" fontId="25" fillId="0" borderId="9" xfId="2" applyFont="1" applyBorder="1" applyAlignment="1">
      <alignment horizontal="center" vertical="center"/>
    </xf>
    <xf numFmtId="0" fontId="25" fillId="0" borderId="7" xfId="2" applyFont="1" applyBorder="1" applyAlignment="1">
      <alignment horizontal="center" vertical="center"/>
    </xf>
    <xf numFmtId="0" fontId="25" fillId="0" borderId="10" xfId="2" applyFont="1" applyBorder="1" applyAlignment="1">
      <alignment horizontal="center" vertical="center"/>
    </xf>
    <xf numFmtId="0" fontId="25" fillId="0" borderId="0" xfId="2" applyFont="1" applyAlignment="1">
      <alignment horizontal="center" vertical="center"/>
    </xf>
    <xf numFmtId="0" fontId="25" fillId="0" borderId="0" xfId="2" applyFont="1" applyBorder="1" applyAlignment="1">
      <alignment horizontal="center" vertical="center"/>
    </xf>
    <xf numFmtId="0" fontId="25" fillId="0" borderId="0" xfId="2" applyFont="1" applyAlignment="1">
      <alignment horizontal="center" vertical="center"/>
    </xf>
    <xf numFmtId="0" fontId="25" fillId="0" borderId="0" xfId="2" applyFont="1" applyBorder="1" applyAlignment="1">
      <alignment horizontal="center" vertical="center"/>
    </xf>
    <xf numFmtId="0" fontId="27" fillId="0" borderId="12" xfId="2" quotePrefix="1"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4" fillId="2" borderId="0"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4" fillId="2" borderId="2" xfId="0" applyFont="1" applyFill="1" applyBorder="1" applyAlignment="1" applyProtection="1">
      <alignment horizontal="left" shrinkToFit="1"/>
      <protection locked="0"/>
    </xf>
    <xf numFmtId="0" fontId="4" fillId="2" borderId="48" xfId="0" applyFont="1" applyFill="1" applyBorder="1" applyAlignment="1" applyProtection="1">
      <alignment horizontal="left" shrinkToFit="1"/>
      <protection locked="0"/>
    </xf>
    <xf numFmtId="0" fontId="4" fillId="0" borderId="0" xfId="0" applyFont="1" applyFill="1" applyBorder="1" applyAlignment="1" applyProtection="1">
      <alignment horizontal="left" vertical="center" shrinkToFit="1"/>
      <protection locked="0"/>
    </xf>
    <xf numFmtId="178" fontId="20" fillId="2" borderId="2" xfId="0" applyNumberFormat="1" applyFont="1" applyFill="1" applyBorder="1" applyAlignment="1" applyProtection="1">
      <alignment horizontal="right" vertical="center"/>
      <protection locked="0"/>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0" fontId="10" fillId="0" borderId="7" xfId="0" applyFont="1" applyFill="1" applyBorder="1" applyAlignment="1">
      <alignment horizontal="center" wrapText="1"/>
    </xf>
    <xf numFmtId="0" fontId="10" fillId="0" borderId="40" xfId="0" applyFont="1" applyFill="1" applyBorder="1" applyAlignment="1">
      <alignment horizontal="center" wrapText="1"/>
    </xf>
    <xf numFmtId="0" fontId="10" fillId="0" borderId="0" xfId="0" applyFont="1" applyFill="1" applyBorder="1" applyAlignment="1">
      <alignment horizontal="center" wrapText="1"/>
    </xf>
    <xf numFmtId="0" fontId="10" fillId="0" borderId="59" xfId="0" applyFont="1" applyFill="1" applyBorder="1" applyAlignment="1">
      <alignment horizontal="center" wrapText="1"/>
    </xf>
    <xf numFmtId="0" fontId="9" fillId="0" borderId="40" xfId="0" applyFont="1" applyFill="1" applyBorder="1" applyAlignment="1">
      <alignment horizontal="left" wrapText="1"/>
    </xf>
    <xf numFmtId="0" fontId="9" fillId="0" borderId="0" xfId="0" applyFont="1" applyFill="1" applyBorder="1" applyAlignment="1">
      <alignment horizontal="left" wrapText="1"/>
    </xf>
    <xf numFmtId="0" fontId="9" fillId="0" borderId="59" xfId="0" applyFont="1" applyFill="1" applyBorder="1" applyAlignment="1">
      <alignment horizontal="left" wrapText="1"/>
    </xf>
    <xf numFmtId="0" fontId="10" fillId="0" borderId="5" xfId="0" applyFont="1" applyFill="1" applyBorder="1" applyAlignment="1">
      <alignment horizontal="left"/>
    </xf>
    <xf numFmtId="0" fontId="10" fillId="0" borderId="6" xfId="0" applyFont="1" applyFill="1" applyBorder="1" applyAlignment="1">
      <alignment horizontal="left"/>
    </xf>
    <xf numFmtId="0" fontId="10" fillId="0" borderId="40" xfId="0" applyFont="1" applyFill="1" applyBorder="1" applyAlignment="1">
      <alignment horizontal="left"/>
    </xf>
    <xf numFmtId="0" fontId="10" fillId="0" borderId="0" xfId="0" applyFont="1" applyFill="1" applyBorder="1" applyAlignment="1">
      <alignment horizontal="left"/>
    </xf>
    <xf numFmtId="0" fontId="10" fillId="0" borderId="4" xfId="0" applyFont="1" applyFill="1" applyBorder="1" applyAlignment="1">
      <alignment horizontal="center" vertical="center" textRotation="255"/>
    </xf>
    <xf numFmtId="0" fontId="10" fillId="0" borderId="4" xfId="0" applyFont="1" applyFill="1" applyBorder="1" applyAlignment="1">
      <alignment horizontal="center" vertical="center"/>
    </xf>
    <xf numFmtId="0" fontId="10" fillId="0" borderId="11" xfId="0" applyFont="1" applyFill="1" applyBorder="1" applyAlignment="1">
      <alignment horizontal="center" vertical="center"/>
    </xf>
    <xf numFmtId="38" fontId="17" fillId="0" borderId="4" xfId="0" applyNumberFormat="1" applyFont="1" applyFill="1" applyBorder="1" applyAlignment="1" applyProtection="1">
      <alignment horizontal="right" vertical="center"/>
    </xf>
    <xf numFmtId="0" fontId="17" fillId="0" borderId="4" xfId="0" applyFont="1" applyFill="1" applyBorder="1" applyAlignment="1" applyProtection="1">
      <alignment horizontal="right" vertical="center"/>
    </xf>
    <xf numFmtId="0" fontId="17" fillId="0" borderId="11" xfId="0" applyFont="1" applyFill="1" applyBorder="1" applyAlignment="1" applyProtection="1">
      <alignment horizontal="right" vertical="center"/>
    </xf>
    <xf numFmtId="0" fontId="20" fillId="0" borderId="4" xfId="0" applyFont="1" applyFill="1" applyBorder="1" applyAlignment="1" applyProtection="1">
      <alignment horizontal="right" vertical="center"/>
    </xf>
    <xf numFmtId="0" fontId="20" fillId="0" borderId="11" xfId="0" applyFont="1" applyFill="1" applyBorder="1" applyAlignment="1" applyProtection="1">
      <alignment horizontal="right" vertical="center"/>
    </xf>
    <xf numFmtId="178" fontId="17" fillId="2" borderId="4" xfId="0" applyNumberFormat="1" applyFont="1" applyFill="1" applyBorder="1" applyAlignment="1" applyProtection="1">
      <alignment horizontal="right" vertical="center"/>
      <protection locked="0"/>
    </xf>
    <xf numFmtId="178" fontId="17" fillId="2" borderId="11" xfId="0" applyNumberFormat="1" applyFont="1" applyFill="1" applyBorder="1" applyAlignment="1" applyProtection="1">
      <alignment horizontal="right" vertical="center"/>
      <protection locked="0"/>
    </xf>
    <xf numFmtId="178" fontId="20" fillId="2" borderId="4" xfId="0" applyNumberFormat="1" applyFont="1" applyFill="1" applyBorder="1" applyAlignment="1" applyProtection="1">
      <alignment horizontal="right" vertical="center"/>
      <protection locked="0"/>
    </xf>
    <xf numFmtId="178" fontId="20" fillId="2" borderId="11" xfId="0" applyNumberFormat="1" applyFont="1" applyFill="1" applyBorder="1" applyAlignment="1" applyProtection="1">
      <alignment horizontal="right" vertical="center"/>
      <protection locked="0"/>
    </xf>
    <xf numFmtId="38" fontId="8" fillId="0" borderId="9" xfId="1" applyFont="1" applyFill="1" applyBorder="1" applyAlignment="1">
      <alignment horizontal="left" vertical="center"/>
    </xf>
    <xf numFmtId="38" fontId="3" fillId="0" borderId="16" xfId="1" applyFont="1" applyFill="1" applyBorder="1" applyAlignment="1">
      <alignment horizontal="center" vertical="center"/>
    </xf>
    <xf numFmtId="38" fontId="3" fillId="0" borderId="88" xfId="1" applyFont="1" applyFill="1" applyBorder="1" applyAlignment="1">
      <alignment horizontal="center" vertical="center"/>
    </xf>
    <xf numFmtId="38" fontId="7" fillId="0" borderId="67" xfId="1" applyFont="1" applyFill="1" applyBorder="1" applyAlignment="1">
      <alignment horizontal="left" vertical="center"/>
    </xf>
    <xf numFmtId="38" fontId="7" fillId="0" borderId="39" xfId="1" applyFont="1" applyFill="1" applyBorder="1" applyAlignment="1">
      <alignment horizontal="left" vertical="center"/>
    </xf>
    <xf numFmtId="38" fontId="7" fillId="0" borderId="66" xfId="1" applyFont="1" applyFill="1" applyBorder="1" applyAlignment="1">
      <alignment horizontal="left" vertical="center"/>
    </xf>
    <xf numFmtId="38" fontId="3" fillId="0" borderId="15" xfId="1" applyFont="1" applyFill="1" applyBorder="1" applyAlignment="1">
      <alignment horizontal="distributed" vertical="center" wrapText="1" justifyLastLine="1"/>
    </xf>
    <xf numFmtId="38" fontId="3" fillId="0" borderId="23" xfId="1" applyFont="1" applyFill="1" applyBorder="1" applyAlignment="1">
      <alignment horizontal="distributed" vertical="center" wrapText="1" justifyLastLine="1"/>
    </xf>
    <xf numFmtId="38" fontId="3" fillId="0" borderId="14" xfId="1" applyFont="1" applyFill="1" applyBorder="1" applyAlignment="1">
      <alignment horizontal="center" vertical="center"/>
    </xf>
    <xf numFmtId="38" fontId="3" fillId="0" borderId="25" xfId="1" applyFont="1" applyFill="1" applyBorder="1" applyAlignment="1">
      <alignment horizontal="center" vertical="center"/>
    </xf>
    <xf numFmtId="38" fontId="3" fillId="0" borderId="15" xfId="1" applyFont="1" applyFill="1" applyBorder="1" applyAlignment="1">
      <alignment horizontal="distributed" vertical="center" indent="1"/>
    </xf>
    <xf numFmtId="38" fontId="3" fillId="0" borderId="23" xfId="1" applyFont="1" applyFill="1" applyBorder="1" applyAlignment="1">
      <alignment horizontal="distributed" vertical="center" indent="1"/>
    </xf>
    <xf numFmtId="38" fontId="3" fillId="0" borderId="24" xfId="1" applyFont="1" applyFill="1" applyBorder="1" applyAlignment="1">
      <alignment horizontal="center" vertical="center" wrapText="1"/>
    </xf>
    <xf numFmtId="38" fontId="3" fillId="0" borderId="39" xfId="1" applyFont="1" applyFill="1" applyBorder="1" applyAlignment="1">
      <alignment horizontal="center" vertical="center" wrapText="1"/>
    </xf>
    <xf numFmtId="38" fontId="3" fillId="0" borderId="15" xfId="1" applyFont="1" applyFill="1" applyBorder="1" applyAlignment="1">
      <alignment horizontal="center" vertical="center"/>
    </xf>
    <xf numFmtId="178" fontId="10" fillId="0" borderId="77" xfId="0" applyNumberFormat="1" applyFont="1" applyFill="1" applyBorder="1" applyAlignment="1">
      <alignment horizontal="center" vertical="center"/>
    </xf>
    <xf numFmtId="178" fontId="10" fillId="0" borderId="78" xfId="0" applyNumberFormat="1" applyFont="1" applyFill="1" applyBorder="1" applyAlignment="1">
      <alignment horizontal="center" vertical="center"/>
    </xf>
    <xf numFmtId="178" fontId="10" fillId="0" borderId="79" xfId="0" applyNumberFormat="1" applyFont="1" applyFill="1" applyBorder="1" applyAlignment="1">
      <alignment horizontal="center" vertical="center"/>
    </xf>
    <xf numFmtId="178" fontId="10" fillId="0" borderId="80" xfId="0" applyNumberFormat="1" applyFont="1" applyFill="1" applyBorder="1" applyAlignment="1">
      <alignment horizontal="center" vertical="center"/>
    </xf>
    <xf numFmtId="178" fontId="10" fillId="0" borderId="81" xfId="0" applyNumberFormat="1" applyFont="1" applyFill="1" applyBorder="1" applyAlignment="1">
      <alignment horizontal="center" vertical="center"/>
    </xf>
    <xf numFmtId="178" fontId="10" fillId="0" borderId="82" xfId="0" applyNumberFormat="1" applyFont="1" applyFill="1" applyBorder="1" applyAlignment="1">
      <alignment horizontal="center" vertical="center"/>
    </xf>
    <xf numFmtId="178" fontId="17" fillId="2" borderId="26" xfId="0" applyNumberFormat="1" applyFont="1" applyFill="1" applyBorder="1" applyAlignment="1" applyProtection="1">
      <alignment vertical="center"/>
      <protection locked="0"/>
    </xf>
    <xf numFmtId="178" fontId="17" fillId="2" borderId="27" xfId="0" applyNumberFormat="1" applyFont="1" applyFill="1" applyBorder="1" applyAlignment="1" applyProtection="1">
      <alignment vertical="center"/>
      <protection locked="0"/>
    </xf>
    <xf numFmtId="178" fontId="17" fillId="2" borderId="29" xfId="0" applyNumberFormat="1" applyFont="1" applyFill="1" applyBorder="1" applyAlignment="1" applyProtection="1">
      <alignment vertical="center"/>
      <protection locked="0"/>
    </xf>
    <xf numFmtId="178" fontId="17" fillId="2" borderId="30" xfId="0" applyNumberFormat="1" applyFont="1" applyFill="1" applyBorder="1" applyAlignment="1" applyProtection="1">
      <alignment vertical="center"/>
      <protection locked="0"/>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178" fontId="17" fillId="0" borderId="5" xfId="0" applyNumberFormat="1" applyFont="1" applyFill="1" applyBorder="1" applyAlignment="1" applyProtection="1">
      <alignment vertical="center"/>
    </xf>
    <xf numFmtId="178" fontId="17" fillId="0" borderId="6" xfId="0" applyNumberFormat="1" applyFont="1" applyFill="1" applyBorder="1" applyAlignment="1" applyProtection="1">
      <alignment vertical="center"/>
    </xf>
    <xf numFmtId="178" fontId="17" fillId="0" borderId="8" xfId="0" applyNumberFormat="1" applyFont="1" applyFill="1" applyBorder="1" applyAlignment="1" applyProtection="1">
      <alignment vertical="center"/>
    </xf>
    <xf numFmtId="178" fontId="17" fillId="0" borderId="9" xfId="0" applyNumberFormat="1" applyFont="1" applyFill="1" applyBorder="1" applyAlignment="1" applyProtection="1">
      <alignment vertical="center"/>
    </xf>
    <xf numFmtId="178" fontId="17" fillId="0" borderId="26" xfId="0" applyNumberFormat="1" applyFont="1" applyFill="1" applyBorder="1" applyAlignment="1" applyProtection="1">
      <alignment vertical="center"/>
    </xf>
    <xf numFmtId="178" fontId="17" fillId="0" borderId="27" xfId="0" applyNumberFormat="1" applyFont="1" applyFill="1" applyBorder="1" applyAlignment="1" applyProtection="1">
      <alignment vertical="center"/>
    </xf>
    <xf numFmtId="178" fontId="17" fillId="0" borderId="29" xfId="0" applyNumberFormat="1" applyFont="1" applyFill="1" applyBorder="1" applyAlignment="1" applyProtection="1">
      <alignment vertical="center"/>
    </xf>
    <xf numFmtId="178" fontId="17" fillId="0" borderId="30" xfId="0" applyNumberFormat="1" applyFont="1" applyFill="1" applyBorder="1" applyAlignment="1" applyProtection="1">
      <alignment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4" xfId="0" applyFont="1" applyFill="1" applyBorder="1" applyAlignment="1">
      <alignment horizontal="distributed" vertical="center" wrapText="1"/>
    </xf>
    <xf numFmtId="38" fontId="17" fillId="0" borderId="5" xfId="0" applyNumberFormat="1" applyFont="1" applyFill="1" applyBorder="1" applyAlignment="1" applyProtection="1">
      <alignment horizontal="right" vertical="center"/>
    </xf>
    <xf numFmtId="0" fontId="17" fillId="0" borderId="6" xfId="0" applyFont="1" applyFill="1" applyBorder="1" applyAlignment="1" applyProtection="1">
      <alignment horizontal="right" vertical="center"/>
    </xf>
    <xf numFmtId="0" fontId="17" fillId="0" borderId="8" xfId="0" applyFont="1" applyFill="1" applyBorder="1" applyAlignment="1" applyProtection="1">
      <alignment horizontal="right" vertical="center"/>
    </xf>
    <xf numFmtId="0" fontId="17" fillId="0" borderId="9" xfId="0" applyFont="1" applyFill="1" applyBorder="1" applyAlignment="1" applyProtection="1">
      <alignment horizontal="right" vertical="center"/>
    </xf>
    <xf numFmtId="177" fontId="17" fillId="0" borderId="5" xfId="0" applyNumberFormat="1" applyFont="1" applyFill="1" applyBorder="1" applyAlignment="1" applyProtection="1">
      <alignment horizontal="right" vertical="center"/>
    </xf>
    <xf numFmtId="177" fontId="17" fillId="0" borderId="6" xfId="0" applyNumberFormat="1" applyFont="1" applyFill="1" applyBorder="1" applyAlignment="1" applyProtection="1">
      <alignment horizontal="right" vertical="center"/>
    </xf>
    <xf numFmtId="177" fontId="17" fillId="0" borderId="8" xfId="0" applyNumberFormat="1" applyFont="1" applyFill="1" applyBorder="1" applyAlignment="1" applyProtection="1">
      <alignment horizontal="right" vertical="center"/>
    </xf>
    <xf numFmtId="177" fontId="17" fillId="0" borderId="9" xfId="0" applyNumberFormat="1" applyFont="1" applyFill="1" applyBorder="1" applyAlignment="1" applyProtection="1">
      <alignment horizontal="right" vertical="center"/>
    </xf>
    <xf numFmtId="0" fontId="10" fillId="0" borderId="5" xfId="0" applyFont="1" applyFill="1" applyBorder="1" applyAlignment="1">
      <alignment horizontal="center" vertical="center" textRotation="255"/>
    </xf>
    <xf numFmtId="0" fontId="10" fillId="0" borderId="40" xfId="0" applyFont="1" applyFill="1" applyBorder="1" applyAlignment="1">
      <alignment horizontal="center" vertical="center" textRotation="255"/>
    </xf>
    <xf numFmtId="0" fontId="10" fillId="0" borderId="8" xfId="0" applyFont="1" applyFill="1" applyBorder="1" applyAlignment="1">
      <alignment horizontal="center" vertical="center" textRotation="255"/>
    </xf>
    <xf numFmtId="0" fontId="10" fillId="0" borderId="4" xfId="0" applyFont="1" applyFill="1" applyBorder="1" applyAlignment="1">
      <alignment horizontal="distributed" vertical="center"/>
    </xf>
    <xf numFmtId="178" fontId="17" fillId="2" borderId="5" xfId="0" applyNumberFormat="1" applyFont="1" applyFill="1" applyBorder="1" applyAlignment="1" applyProtection="1">
      <alignment horizontal="right" vertical="center"/>
      <protection locked="0"/>
    </xf>
    <xf numFmtId="178" fontId="17" fillId="2" borderId="6" xfId="0" applyNumberFormat="1" applyFont="1" applyFill="1" applyBorder="1" applyAlignment="1" applyProtection="1">
      <alignment horizontal="right" vertical="center"/>
      <protection locked="0"/>
    </xf>
    <xf numFmtId="178" fontId="17" fillId="2" borderId="8" xfId="0" applyNumberFormat="1" applyFont="1" applyFill="1" applyBorder="1" applyAlignment="1" applyProtection="1">
      <alignment horizontal="right" vertical="center"/>
      <protection locked="0"/>
    </xf>
    <xf numFmtId="178" fontId="17" fillId="2" borderId="9" xfId="0" applyNumberFormat="1" applyFont="1" applyFill="1" applyBorder="1" applyAlignment="1" applyProtection="1">
      <alignment horizontal="right" vertical="center"/>
      <protection locked="0"/>
    </xf>
    <xf numFmtId="178" fontId="17" fillId="0" borderId="5" xfId="0" applyNumberFormat="1" applyFont="1" applyFill="1" applyBorder="1" applyAlignment="1" applyProtection="1">
      <alignment horizontal="right" vertical="center"/>
    </xf>
    <xf numFmtId="178" fontId="17" fillId="0" borderId="6" xfId="0" applyNumberFormat="1" applyFont="1" applyFill="1" applyBorder="1" applyAlignment="1" applyProtection="1">
      <alignment horizontal="right" vertical="center"/>
    </xf>
    <xf numFmtId="178" fontId="17" fillId="0" borderId="8" xfId="0" applyNumberFormat="1" applyFont="1" applyFill="1" applyBorder="1" applyAlignment="1" applyProtection="1">
      <alignment horizontal="right" vertical="center"/>
    </xf>
    <xf numFmtId="178" fontId="17" fillId="0" borderId="9" xfId="0" applyNumberFormat="1" applyFont="1" applyFill="1" applyBorder="1" applyAlignment="1" applyProtection="1">
      <alignment horizontal="right" vertical="center"/>
    </xf>
    <xf numFmtId="0" fontId="10" fillId="0" borderId="33" xfId="0" applyFont="1" applyFill="1" applyBorder="1" applyAlignment="1">
      <alignment horizontal="center" vertical="center" textRotation="255"/>
    </xf>
    <xf numFmtId="0" fontId="10" fillId="0" borderId="72" xfId="0" applyFont="1" applyFill="1" applyBorder="1" applyAlignment="1">
      <alignment horizontal="center" vertical="center" textRotation="255"/>
    </xf>
    <xf numFmtId="0" fontId="10" fillId="0" borderId="70" xfId="0" applyFont="1" applyFill="1" applyBorder="1" applyAlignment="1">
      <alignment horizontal="center" vertical="center" textRotation="255"/>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0" fillId="0" borderId="10" xfId="0" applyFont="1" applyFill="1" applyBorder="1" applyAlignment="1">
      <alignment horizontal="left" vertical="center"/>
    </xf>
    <xf numFmtId="179" fontId="17" fillId="2" borderId="26" xfId="0" applyNumberFormat="1" applyFont="1" applyFill="1" applyBorder="1" applyAlignment="1" applyProtection="1">
      <alignment vertical="center"/>
      <protection locked="0"/>
    </xf>
    <xf numFmtId="179" fontId="17" fillId="2" borderId="27" xfId="0" applyNumberFormat="1" applyFont="1" applyFill="1" applyBorder="1" applyAlignment="1" applyProtection="1">
      <alignment vertical="center"/>
      <protection locked="0"/>
    </xf>
    <xf numFmtId="179" fontId="17" fillId="2" borderId="29" xfId="0" applyNumberFormat="1" applyFont="1" applyFill="1" applyBorder="1" applyAlignment="1" applyProtection="1">
      <alignment vertical="center"/>
      <protection locked="0"/>
    </xf>
    <xf numFmtId="179" fontId="17" fillId="2" borderId="30" xfId="0" applyNumberFormat="1" applyFont="1" applyFill="1" applyBorder="1" applyAlignment="1" applyProtection="1">
      <alignment vertical="center"/>
      <protection locked="0"/>
    </xf>
    <xf numFmtId="0" fontId="10" fillId="0" borderId="5" xfId="0" applyFont="1" applyFill="1" applyBorder="1" applyAlignment="1">
      <alignment horizontal="distributed" vertical="center"/>
    </xf>
    <xf numFmtId="0" fontId="10" fillId="0" borderId="6" xfId="0" applyFont="1" applyFill="1" applyBorder="1" applyAlignment="1">
      <alignment horizontal="distributed" vertical="center"/>
    </xf>
    <xf numFmtId="0" fontId="10" fillId="0" borderId="7" xfId="0" applyFont="1" applyFill="1" applyBorder="1" applyAlignment="1">
      <alignment horizontal="distributed" vertical="center"/>
    </xf>
    <xf numFmtId="0" fontId="10" fillId="0" borderId="8" xfId="0" applyFont="1" applyFill="1" applyBorder="1" applyAlignment="1">
      <alignment horizontal="distributed" vertical="center"/>
    </xf>
    <xf numFmtId="0" fontId="10" fillId="0" borderId="9" xfId="0" applyFont="1" applyFill="1" applyBorder="1" applyAlignment="1">
      <alignment horizontal="distributed" vertical="center"/>
    </xf>
    <xf numFmtId="0" fontId="10" fillId="0" borderId="10" xfId="0" applyFont="1" applyFill="1" applyBorder="1" applyAlignment="1">
      <alignment horizontal="distributed"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distributed" vertical="center" indent="1"/>
    </xf>
    <xf numFmtId="0" fontId="4" fillId="0" borderId="12" xfId="0" applyFont="1" applyFill="1" applyBorder="1" applyAlignment="1">
      <alignment horizontal="distributed" vertical="center" indent="1"/>
    </xf>
    <xf numFmtId="0" fontId="4" fillId="0" borderId="13" xfId="0" applyFont="1" applyFill="1" applyBorder="1" applyAlignment="1">
      <alignment horizontal="distributed" vertical="center" indent="1"/>
    </xf>
    <xf numFmtId="0" fontId="11" fillId="0" borderId="32" xfId="0" applyFont="1" applyFill="1" applyBorder="1" applyAlignment="1">
      <alignment horizontal="left" vertical="top" wrapText="1"/>
    </xf>
    <xf numFmtId="0" fontId="4" fillId="0" borderId="5" xfId="0" applyFont="1" applyFill="1" applyBorder="1" applyAlignment="1">
      <alignment horizontal="distributed" vertical="center" indent="1"/>
    </xf>
    <xf numFmtId="0" fontId="4" fillId="0" borderId="6" xfId="0" applyFont="1" applyFill="1" applyBorder="1" applyAlignment="1">
      <alignment horizontal="distributed" vertical="center" indent="1"/>
    </xf>
    <xf numFmtId="0" fontId="4" fillId="0" borderId="7" xfId="0" applyFont="1" applyFill="1" applyBorder="1" applyAlignment="1">
      <alignment horizontal="distributed" vertical="center" indent="1"/>
    </xf>
    <xf numFmtId="0" fontId="4" fillId="0" borderId="8" xfId="0" applyFont="1" applyFill="1" applyBorder="1" applyAlignment="1">
      <alignment horizontal="distributed" vertical="center" indent="1"/>
    </xf>
    <xf numFmtId="38" fontId="4" fillId="0" borderId="1" xfId="1" applyFont="1" applyFill="1" applyBorder="1" applyAlignment="1">
      <alignment horizontal="center"/>
    </xf>
    <xf numFmtId="38" fontId="12" fillId="0" borderId="83" xfId="1" applyFont="1" applyFill="1" applyBorder="1" applyAlignment="1">
      <alignment horizontal="center" vertical="center"/>
    </xf>
    <xf numFmtId="38" fontId="12" fillId="0" borderId="7" xfId="1" applyFont="1" applyFill="1" applyBorder="1" applyAlignment="1">
      <alignment horizontal="center" vertical="center"/>
    </xf>
    <xf numFmtId="38" fontId="12" fillId="0" borderId="66" xfId="1" applyFont="1" applyFill="1" applyBorder="1" applyAlignment="1">
      <alignment horizontal="center" vertical="center"/>
    </xf>
    <xf numFmtId="38" fontId="12" fillId="0" borderId="59" xfId="1" applyFont="1" applyFill="1" applyBorder="1" applyAlignment="1">
      <alignment horizontal="center" vertical="center"/>
    </xf>
    <xf numFmtId="38" fontId="3" fillId="0" borderId="83" xfId="1" applyFont="1" applyFill="1" applyBorder="1" applyAlignment="1">
      <alignment horizontal="left" vertical="center"/>
    </xf>
    <xf numFmtId="38" fontId="3" fillId="0" borderId="7" xfId="1" applyFont="1" applyFill="1" applyBorder="1" applyAlignment="1">
      <alignment horizontal="left" vertical="center"/>
    </xf>
    <xf numFmtId="38" fontId="12" fillId="0" borderId="91" xfId="1" applyFont="1" applyFill="1" applyBorder="1" applyAlignment="1">
      <alignment horizontal="distributed" vertical="center" indent="1"/>
    </xf>
    <xf numFmtId="0" fontId="21" fillId="0" borderId="92" xfId="0" applyFont="1" applyFill="1" applyBorder="1" applyAlignment="1">
      <alignment horizontal="distributed" vertical="center" indent="1"/>
    </xf>
    <xf numFmtId="38" fontId="3" fillId="0" borderId="93" xfId="1" applyFont="1" applyFill="1" applyBorder="1" applyAlignment="1">
      <alignment horizontal="left" vertical="center"/>
    </xf>
    <xf numFmtId="38" fontId="17" fillId="0" borderId="11" xfId="1" applyFont="1" applyFill="1" applyBorder="1" applyAlignment="1">
      <alignment horizontal="right"/>
    </xf>
    <xf numFmtId="38" fontId="17" fillId="0" borderId="12" xfId="1" applyFont="1" applyFill="1" applyBorder="1" applyAlignment="1">
      <alignment horizontal="right"/>
    </xf>
    <xf numFmtId="38" fontId="23" fillId="0" borderId="67" xfId="1" applyFont="1" applyFill="1" applyBorder="1" applyAlignment="1">
      <alignment horizontal="center" vertical="center"/>
    </xf>
    <xf numFmtId="38" fontId="18" fillId="0" borderId="68" xfId="1" applyFont="1" applyFill="1" applyBorder="1" applyAlignment="1">
      <alignment horizontal="center" vertical="center"/>
    </xf>
    <xf numFmtId="38" fontId="18" fillId="0" borderId="54" xfId="1" applyFont="1" applyFill="1" applyBorder="1" applyAlignment="1">
      <alignment horizontal="right" vertical="center" indent="1"/>
    </xf>
    <xf numFmtId="38" fontId="18" fillId="0" borderId="69" xfId="1" applyFont="1" applyFill="1" applyBorder="1" applyAlignment="1">
      <alignment horizontal="right" vertical="center" indent="1"/>
    </xf>
    <xf numFmtId="38" fontId="13" fillId="0" borderId="40" xfId="1" applyFont="1" applyFill="1" applyBorder="1" applyAlignment="1">
      <alignment horizontal="left" vertical="center" wrapText="1"/>
    </xf>
    <xf numFmtId="38" fontId="13" fillId="0" borderId="0" xfId="1" applyFont="1" applyFill="1" applyBorder="1" applyAlignment="1">
      <alignment horizontal="left" vertical="center" wrapText="1"/>
    </xf>
    <xf numFmtId="38" fontId="12" fillId="0" borderId="14" xfId="1" applyFont="1" applyFill="1" applyBorder="1" applyAlignment="1">
      <alignment horizontal="center" vertical="center"/>
    </xf>
    <xf numFmtId="38" fontId="12" fillId="0" borderId="25" xfId="1" applyFont="1" applyFill="1" applyBorder="1" applyAlignment="1">
      <alignment horizontal="center" vertical="center"/>
    </xf>
    <xf numFmtId="38" fontId="12" fillId="0" borderId="15" xfId="1" applyFont="1" applyFill="1" applyBorder="1" applyAlignment="1">
      <alignment horizontal="distributed" vertical="center" indent="1"/>
    </xf>
    <xf numFmtId="38" fontId="12" fillId="0" borderId="23" xfId="1" applyFont="1" applyFill="1" applyBorder="1" applyAlignment="1">
      <alignment horizontal="distributed" vertical="center" indent="1"/>
    </xf>
    <xf numFmtId="38" fontId="12" fillId="0" borderId="24" xfId="1" applyFont="1" applyFill="1" applyBorder="1" applyAlignment="1">
      <alignment horizontal="center" vertical="center" wrapText="1"/>
    </xf>
    <xf numFmtId="38" fontId="12" fillId="0" borderId="39" xfId="1" applyFont="1" applyFill="1" applyBorder="1" applyAlignment="1">
      <alignment horizontal="center" vertical="center" wrapText="1"/>
    </xf>
    <xf numFmtId="38" fontId="12" fillId="0" borderId="73" xfId="1" applyFont="1" applyFill="1" applyBorder="1" applyAlignment="1">
      <alignment horizontal="center" vertical="center"/>
    </xf>
    <xf numFmtId="38" fontId="12" fillId="0" borderId="74" xfId="1" applyFont="1" applyFill="1" applyBorder="1" applyAlignment="1">
      <alignment horizontal="center" vertical="center"/>
    </xf>
    <xf numFmtId="38" fontId="12" fillId="0" borderId="75" xfId="1" applyFont="1" applyFill="1" applyBorder="1" applyAlignment="1">
      <alignment horizontal="center" vertical="center"/>
    </xf>
    <xf numFmtId="38" fontId="12" fillId="0" borderId="24" xfId="1" applyFont="1" applyFill="1" applyBorder="1" applyAlignment="1">
      <alignment horizontal="distributed" vertical="center" wrapText="1"/>
    </xf>
    <xf numFmtId="38" fontId="12" fillId="0" borderId="39" xfId="1" applyFont="1" applyFill="1" applyBorder="1" applyAlignment="1">
      <alignment horizontal="distributed" vertical="center" wrapText="1"/>
    </xf>
    <xf numFmtId="38" fontId="3" fillId="2" borderId="95" xfId="1" applyFont="1" applyFill="1" applyBorder="1" applyAlignment="1" applyProtection="1">
      <alignment horizontal="center" vertical="center" wrapText="1"/>
      <protection locked="0"/>
    </xf>
    <xf numFmtId="38" fontId="3" fillId="2" borderId="55" xfId="1" applyFont="1" applyFill="1" applyBorder="1" applyAlignment="1" applyProtection="1">
      <alignment horizontal="center" vertical="center" wrapText="1"/>
      <protection locked="0"/>
    </xf>
    <xf numFmtId="38" fontId="3" fillId="2" borderId="84" xfId="1" applyFont="1" applyFill="1" applyBorder="1" applyAlignment="1" applyProtection="1">
      <alignment horizontal="center" vertical="center" wrapText="1"/>
      <protection locked="0"/>
    </xf>
    <xf numFmtId="38" fontId="3" fillId="2" borderId="3" xfId="1" applyFont="1" applyFill="1" applyBorder="1" applyAlignment="1" applyProtection="1">
      <alignment horizontal="center" vertical="center" wrapText="1"/>
      <protection locked="0"/>
    </xf>
    <xf numFmtId="38" fontId="3" fillId="2" borderId="84" xfId="1" applyFont="1" applyFill="1" applyBorder="1" applyAlignment="1" applyProtection="1">
      <alignment horizontal="left" vertical="center" wrapText="1"/>
      <protection locked="0"/>
    </xf>
    <xf numFmtId="38" fontId="3" fillId="2" borderId="85" xfId="1" applyFont="1" applyFill="1" applyBorder="1" applyAlignment="1" applyProtection="1">
      <alignment horizontal="left" vertical="center" wrapText="1"/>
      <protection locked="0"/>
    </xf>
    <xf numFmtId="38" fontId="3" fillId="2" borderId="86" xfId="1" applyFont="1" applyFill="1" applyBorder="1" applyAlignment="1" applyProtection="1">
      <alignment horizontal="center" vertical="center" wrapText="1"/>
      <protection locked="0"/>
    </xf>
    <xf numFmtId="38" fontId="3" fillId="2" borderId="56" xfId="1" applyFont="1" applyFill="1" applyBorder="1" applyAlignment="1" applyProtection="1">
      <alignment horizontal="center" vertical="center" wrapText="1"/>
      <protection locked="0"/>
    </xf>
    <xf numFmtId="38" fontId="3" fillId="2" borderId="3" xfId="1" applyFont="1" applyFill="1" applyBorder="1" applyAlignment="1" applyProtection="1">
      <alignment horizontal="left" vertical="center" wrapText="1"/>
      <protection locked="0"/>
    </xf>
    <xf numFmtId="38" fontId="10" fillId="0" borderId="1" xfId="1" applyFont="1" applyFill="1" applyBorder="1" applyAlignment="1">
      <alignment horizontal="center"/>
    </xf>
    <xf numFmtId="38" fontId="12" fillId="0" borderId="94" xfId="1" applyFont="1" applyFill="1" applyBorder="1" applyAlignment="1">
      <alignment horizontal="center" vertical="center" wrapText="1"/>
    </xf>
    <xf numFmtId="38" fontId="3" fillId="2" borderId="86" xfId="1" applyFont="1" applyFill="1" applyBorder="1" applyAlignment="1" applyProtection="1">
      <alignment horizontal="left" vertical="center" wrapText="1"/>
      <protection locked="0"/>
    </xf>
    <xf numFmtId="38" fontId="3" fillId="2" borderId="56" xfId="1" applyFont="1" applyFill="1" applyBorder="1" applyAlignment="1" applyProtection="1">
      <alignment horizontal="left" vertical="center" wrapText="1"/>
      <protection locked="0"/>
    </xf>
    <xf numFmtId="38" fontId="3" fillId="2" borderId="87" xfId="1" applyFont="1" applyFill="1" applyBorder="1" applyAlignment="1" applyProtection="1">
      <alignment horizontal="left" vertical="center" wrapText="1"/>
      <protection locked="0"/>
    </xf>
    <xf numFmtId="38" fontId="9" fillId="2" borderId="84" xfId="1" applyFont="1" applyFill="1" applyBorder="1" applyAlignment="1" applyProtection="1">
      <alignment horizontal="left" vertical="center"/>
      <protection locked="0"/>
    </xf>
    <xf numFmtId="38" fontId="9" fillId="2" borderId="85" xfId="1" applyFont="1" applyFill="1" applyBorder="1" applyAlignment="1" applyProtection="1">
      <alignment horizontal="left" vertical="center"/>
      <protection locked="0"/>
    </xf>
    <xf numFmtId="38" fontId="9" fillId="2" borderId="86" xfId="1" applyFont="1" applyFill="1" applyBorder="1" applyAlignment="1" applyProtection="1">
      <alignment horizontal="left" vertical="center"/>
      <protection locked="0"/>
    </xf>
    <xf numFmtId="38" fontId="9" fillId="2" borderId="87" xfId="1" applyFont="1" applyFill="1" applyBorder="1" applyAlignment="1" applyProtection="1">
      <alignment horizontal="left" vertical="center"/>
      <protection locked="0"/>
    </xf>
    <xf numFmtId="38" fontId="9" fillId="2" borderId="84" xfId="1" applyFont="1" applyFill="1" applyBorder="1" applyAlignment="1" applyProtection="1">
      <alignment horizontal="left" vertical="center" wrapText="1"/>
      <protection locked="0"/>
    </xf>
    <xf numFmtId="38" fontId="9" fillId="2" borderId="85" xfId="1" applyFont="1" applyFill="1" applyBorder="1" applyAlignment="1" applyProtection="1">
      <alignment horizontal="left" vertical="center" wrapText="1"/>
      <protection locked="0"/>
    </xf>
    <xf numFmtId="38" fontId="9" fillId="2" borderId="86" xfId="1" applyFont="1" applyFill="1" applyBorder="1" applyAlignment="1" applyProtection="1">
      <alignment horizontal="left" vertical="center" wrapText="1"/>
      <protection locked="0"/>
    </xf>
    <xf numFmtId="38" fontId="9" fillId="2" borderId="87" xfId="1" applyFont="1" applyFill="1" applyBorder="1" applyAlignment="1" applyProtection="1">
      <alignment horizontal="left" vertical="center" wrapText="1"/>
      <protection locked="0"/>
    </xf>
    <xf numFmtId="0" fontId="14" fillId="0" borderId="0" xfId="0" applyFont="1" applyFill="1" applyAlignment="1">
      <alignment horizontal="center" vertical="center"/>
    </xf>
    <xf numFmtId="0" fontId="4" fillId="0" borderId="0" xfId="0" applyFont="1" applyFill="1" applyAlignment="1">
      <alignment horizontal="center" vertical="center"/>
    </xf>
    <xf numFmtId="0" fontId="4" fillId="2" borderId="2"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protection locked="0"/>
    </xf>
    <xf numFmtId="38" fontId="12" fillId="0" borderId="0" xfId="1" applyFont="1" applyFill="1" applyBorder="1" applyAlignment="1">
      <alignment horizontal="left" vertical="center"/>
    </xf>
    <xf numFmtId="0" fontId="0" fillId="0" borderId="0" xfId="0" applyFill="1" applyAlignment="1">
      <alignment horizontal="left" vertical="center"/>
    </xf>
    <xf numFmtId="38" fontId="3" fillId="2" borderId="42" xfId="1" applyFont="1" applyFill="1" applyBorder="1" applyAlignment="1" applyProtection="1">
      <alignment horizontal="center" vertical="center"/>
      <protection locked="0"/>
    </xf>
    <xf numFmtId="38" fontId="3" fillId="0" borderId="0" xfId="1" applyFont="1" applyFill="1" applyBorder="1" applyAlignment="1">
      <alignment horizontal="center" vertical="center"/>
    </xf>
    <xf numFmtId="0" fontId="11" fillId="0" borderId="0" xfId="1" applyNumberFormat="1" applyFont="1" applyFill="1" applyBorder="1" applyAlignment="1">
      <alignment horizontal="left" vertical="center"/>
    </xf>
    <xf numFmtId="38" fontId="11" fillId="0" borderId="0" xfId="1" applyFont="1" applyFill="1" applyBorder="1" applyAlignment="1">
      <alignment horizontal="left" vertical="center"/>
    </xf>
    <xf numFmtId="38" fontId="3" fillId="2" borderId="41" xfId="1" applyFont="1" applyFill="1" applyBorder="1" applyAlignment="1" applyProtection="1">
      <alignment horizontal="center" vertical="center"/>
      <protection locked="0"/>
    </xf>
    <xf numFmtId="38" fontId="3" fillId="2" borderId="23" xfId="1" applyFont="1" applyFill="1" applyBorder="1" applyAlignment="1" applyProtection="1">
      <alignment horizontal="center" vertical="center"/>
      <protection locked="0"/>
    </xf>
    <xf numFmtId="38" fontId="12" fillId="0" borderId="0" xfId="1" applyFont="1" applyFill="1" applyBorder="1" applyAlignment="1">
      <alignment vertical="center" wrapText="1"/>
    </xf>
    <xf numFmtId="38" fontId="12" fillId="0" borderId="0" xfId="1" applyFont="1" applyFill="1" applyBorder="1" applyAlignment="1">
      <alignment vertical="center"/>
    </xf>
    <xf numFmtId="38" fontId="11" fillId="0" borderId="0" xfId="1" applyFont="1" applyFill="1" applyBorder="1" applyAlignment="1">
      <alignment horizontal="distributed" vertical="center"/>
    </xf>
    <xf numFmtId="38" fontId="3" fillId="2" borderId="18" xfId="1" applyFont="1" applyFill="1" applyBorder="1" applyAlignment="1" applyProtection="1">
      <alignment horizontal="center" vertical="center"/>
      <protection locked="0"/>
    </xf>
    <xf numFmtId="38" fontId="3" fillId="2" borderId="19" xfId="1" applyFont="1" applyFill="1" applyBorder="1" applyAlignment="1" applyProtection="1">
      <alignment horizontal="center" vertical="center"/>
      <protection locked="0"/>
    </xf>
    <xf numFmtId="38" fontId="8" fillId="0" borderId="9" xfId="1" applyFont="1" applyFill="1" applyBorder="1" applyAlignment="1">
      <alignment horizontal="center" vertical="center"/>
    </xf>
    <xf numFmtId="38" fontId="18" fillId="2" borderId="21" xfId="1" applyFont="1" applyFill="1" applyBorder="1" applyAlignment="1" applyProtection="1">
      <alignment horizontal="right" vertical="center"/>
      <protection locked="0"/>
    </xf>
    <xf numFmtId="38" fontId="18" fillId="2" borderId="18" xfId="1" applyFont="1" applyFill="1" applyBorder="1" applyAlignment="1" applyProtection="1">
      <alignment horizontal="right" vertical="center"/>
      <protection locked="0"/>
    </xf>
    <xf numFmtId="38" fontId="3" fillId="2" borderId="21" xfId="1" applyFont="1" applyFill="1" applyBorder="1" applyAlignment="1" applyProtection="1">
      <alignment horizontal="center" vertical="center"/>
      <protection locked="0"/>
    </xf>
    <xf numFmtId="38" fontId="3" fillId="2" borderId="22" xfId="1" applyFont="1" applyFill="1" applyBorder="1" applyAlignment="1" applyProtection="1">
      <alignment horizontal="center" vertical="center"/>
      <protection locked="0"/>
    </xf>
    <xf numFmtId="38" fontId="3" fillId="0" borderId="24" xfId="1" applyFont="1" applyFill="1" applyBorder="1" applyAlignment="1">
      <alignment horizontal="center" vertical="center"/>
    </xf>
    <xf numFmtId="38" fontId="3" fillId="0" borderId="83" xfId="1" applyFont="1" applyFill="1" applyBorder="1" applyAlignment="1">
      <alignment horizontal="distributed" vertical="center" wrapText="1" indent="4"/>
    </xf>
    <xf numFmtId="38" fontId="3" fillId="0" borderId="6" xfId="1" applyFont="1" applyFill="1" applyBorder="1" applyAlignment="1">
      <alignment horizontal="distributed" vertical="center" wrapText="1" indent="4"/>
    </xf>
    <xf numFmtId="38" fontId="3" fillId="0" borderId="7" xfId="1" applyFont="1" applyFill="1" applyBorder="1" applyAlignment="1">
      <alignment horizontal="distributed" vertical="center" wrapText="1" indent="4"/>
    </xf>
    <xf numFmtId="38" fontId="3" fillId="0" borderId="83" xfId="1" applyFont="1" applyFill="1" applyBorder="1" applyAlignment="1">
      <alignment horizontal="right" vertical="center"/>
    </xf>
    <xf numFmtId="38" fontId="3" fillId="0" borderId="93" xfId="1" applyFont="1" applyFill="1" applyBorder="1" applyAlignment="1">
      <alignment horizontal="right" vertical="center"/>
    </xf>
    <xf numFmtId="38" fontId="3" fillId="0" borderId="90" xfId="1" applyFont="1" applyFill="1" applyBorder="1" applyAlignment="1">
      <alignment horizontal="center" vertical="center"/>
    </xf>
    <xf numFmtId="38" fontId="18" fillId="2" borderId="42" xfId="1" applyFont="1" applyFill="1" applyBorder="1" applyAlignment="1" applyProtection="1">
      <alignment horizontal="right" vertical="center"/>
      <protection locked="0"/>
    </xf>
    <xf numFmtId="38" fontId="3" fillId="0" borderId="47" xfId="1" applyFont="1" applyBorder="1" applyAlignment="1">
      <alignment horizontal="center" vertical="center"/>
    </xf>
    <xf numFmtId="38" fontId="3" fillId="0" borderId="48" xfId="1" applyFont="1" applyBorder="1" applyAlignment="1">
      <alignment horizontal="center" vertical="center"/>
    </xf>
    <xf numFmtId="0" fontId="0" fillId="0" borderId="55" xfId="0" applyBorder="1" applyAlignment="1">
      <alignment vertical="center"/>
    </xf>
    <xf numFmtId="38" fontId="3" fillId="0" borderId="49" xfId="1" applyFont="1" applyBorder="1" applyAlignment="1">
      <alignment horizontal="center" vertical="center"/>
    </xf>
    <xf numFmtId="38" fontId="3" fillId="0" borderId="50" xfId="1" applyFont="1" applyBorder="1" applyAlignment="1">
      <alignment horizontal="center" vertical="center"/>
    </xf>
    <xf numFmtId="0" fontId="0" fillId="0" borderId="56" xfId="0" applyBorder="1" applyAlignment="1">
      <alignment vertical="center"/>
    </xf>
    <xf numFmtId="38" fontId="12" fillId="0" borderId="0" xfId="1" applyFont="1" applyBorder="1" applyAlignment="1">
      <alignment horizontal="left" vertical="center"/>
    </xf>
    <xf numFmtId="38" fontId="3" fillId="0" borderId="44" xfId="1" applyFont="1" applyBorder="1" applyAlignment="1">
      <alignment horizontal="center" vertical="center"/>
    </xf>
    <xf numFmtId="38" fontId="3" fillId="0" borderId="45" xfId="1" applyFont="1" applyBorder="1" applyAlignment="1">
      <alignment horizontal="center" vertical="center"/>
    </xf>
    <xf numFmtId="38" fontId="3" fillId="0" borderId="45" xfId="1" applyFont="1" applyBorder="1" applyAlignment="1">
      <alignment horizontal="distributed" vertical="center" indent="2"/>
    </xf>
    <xf numFmtId="38" fontId="3" fillId="0" borderId="51" xfId="1" applyFont="1" applyBorder="1" applyAlignment="1">
      <alignment horizontal="distributed" vertical="center" indent="2"/>
    </xf>
    <xf numFmtId="38" fontId="3" fillId="0" borderId="57" xfId="1" applyFont="1" applyBorder="1" applyAlignment="1">
      <alignment horizontal="right"/>
    </xf>
    <xf numFmtId="38" fontId="3" fillId="0" borderId="58" xfId="1" applyFont="1" applyBorder="1" applyAlignment="1">
      <alignment horizontal="right"/>
    </xf>
    <xf numFmtId="38" fontId="3" fillId="0" borderId="46" xfId="1" applyFont="1" applyBorder="1" applyAlignment="1">
      <alignment horizontal="center" vertical="center"/>
    </xf>
    <xf numFmtId="38" fontId="3" fillId="0" borderId="2" xfId="1" applyFont="1" applyBorder="1" applyAlignment="1">
      <alignment horizontal="center" vertical="center"/>
    </xf>
    <xf numFmtId="0" fontId="0" fillId="0" borderId="3" xfId="0" applyBorder="1" applyAlignment="1">
      <alignment vertical="center"/>
    </xf>
    <xf numFmtId="38" fontId="8" fillId="0" borderId="0" xfId="1" applyFont="1" applyFill="1" applyBorder="1" applyAlignment="1">
      <alignment horizontal="center" vertical="center"/>
    </xf>
    <xf numFmtId="38" fontId="11" fillId="0" borderId="11" xfId="1" applyFont="1" applyFill="1" applyBorder="1" applyAlignment="1">
      <alignment horizontal="center" vertical="center"/>
    </xf>
    <xf numFmtId="38" fontId="11" fillId="0" borderId="12" xfId="1" applyFont="1" applyFill="1" applyBorder="1" applyAlignment="1">
      <alignment horizontal="center" vertical="center"/>
    </xf>
    <xf numFmtId="38" fontId="11" fillId="0" borderId="13" xfId="1" applyFont="1" applyFill="1" applyBorder="1" applyAlignment="1">
      <alignment horizontal="center" vertical="center"/>
    </xf>
    <xf numFmtId="38" fontId="3" fillId="2" borderId="5" xfId="1" applyFont="1" applyFill="1" applyBorder="1" applyAlignment="1" applyProtection="1">
      <alignment horizontal="left" vertical="center" wrapText="1"/>
      <protection locked="0"/>
    </xf>
    <xf numFmtId="38" fontId="3" fillId="2" borderId="6" xfId="1" applyFont="1" applyFill="1" applyBorder="1" applyAlignment="1" applyProtection="1">
      <alignment horizontal="left" vertical="center"/>
      <protection locked="0"/>
    </xf>
    <xf numFmtId="38" fontId="3" fillId="2" borderId="7" xfId="1" applyFont="1" applyFill="1" applyBorder="1" applyAlignment="1" applyProtection="1">
      <alignment horizontal="left" vertical="center"/>
      <protection locked="0"/>
    </xf>
    <xf numFmtId="38" fontId="3" fillId="2" borderId="40" xfId="1" applyFont="1" applyFill="1" applyBorder="1" applyAlignment="1" applyProtection="1">
      <alignment horizontal="left" vertical="center"/>
      <protection locked="0"/>
    </xf>
    <xf numFmtId="38" fontId="3" fillId="2" borderId="0" xfId="1" applyFont="1" applyFill="1" applyBorder="1" applyAlignment="1" applyProtection="1">
      <alignment horizontal="left" vertical="center"/>
      <protection locked="0"/>
    </xf>
    <xf numFmtId="38" fontId="3" fillId="2" borderId="59" xfId="1" applyFont="1" applyFill="1" applyBorder="1" applyAlignment="1" applyProtection="1">
      <alignment horizontal="left" vertical="center"/>
      <protection locked="0"/>
    </xf>
    <xf numFmtId="38" fontId="3" fillId="2" borderId="8" xfId="1" applyFont="1" applyFill="1" applyBorder="1" applyAlignment="1" applyProtection="1">
      <alignment horizontal="left" vertical="center"/>
      <protection locked="0"/>
    </xf>
    <xf numFmtId="38" fontId="3" fillId="2" borderId="9" xfId="1" applyFont="1" applyFill="1" applyBorder="1" applyAlignment="1" applyProtection="1">
      <alignment horizontal="left" vertical="center"/>
      <protection locked="0"/>
    </xf>
    <xf numFmtId="38" fontId="3" fillId="2" borderId="10" xfId="1" applyFont="1" applyFill="1" applyBorder="1" applyAlignment="1" applyProtection="1">
      <alignment horizontal="left" vertical="center"/>
      <protection locked="0"/>
    </xf>
    <xf numFmtId="38" fontId="3" fillId="2" borderId="5" xfId="1" applyFont="1" applyFill="1" applyBorder="1" applyAlignment="1" applyProtection="1">
      <alignment horizontal="left" vertical="center"/>
      <protection locked="0"/>
    </xf>
    <xf numFmtId="0" fontId="25" fillId="0" borderId="0" xfId="2" applyFont="1" applyBorder="1" applyAlignment="1">
      <alignment vertical="center"/>
    </xf>
    <xf numFmtId="0" fontId="28" fillId="0" borderId="0" xfId="2" applyFont="1" applyAlignment="1">
      <alignment vertical="center"/>
    </xf>
    <xf numFmtId="0" fontId="28" fillId="0" borderId="0" xfId="2" applyFont="1" applyBorder="1" applyAlignment="1">
      <alignment vertical="center"/>
    </xf>
    <xf numFmtId="0" fontId="29" fillId="0" borderId="5" xfId="2" applyFont="1" applyBorder="1" applyAlignment="1">
      <alignment horizontal="center" vertical="center"/>
    </xf>
    <xf numFmtId="0" fontId="25" fillId="0" borderId="0" xfId="2" applyFont="1" applyBorder="1" applyAlignment="1">
      <alignment vertical="top"/>
    </xf>
    <xf numFmtId="38" fontId="25" fillId="2" borderId="9" xfId="1" applyFont="1" applyFill="1" applyBorder="1" applyAlignment="1">
      <alignment horizontal="center" vertical="center"/>
    </xf>
    <xf numFmtId="0" fontId="25" fillId="0" borderId="9" xfId="2" applyFont="1" applyBorder="1" applyAlignment="1">
      <alignment vertical="center"/>
    </xf>
    <xf numFmtId="0" fontId="25" fillId="0" borderId="4" xfId="2" applyFont="1" applyBorder="1" applyAlignment="1">
      <alignment horizontal="distributed" vertical="center"/>
    </xf>
    <xf numFmtId="0" fontId="25" fillId="0" borderId="11" xfId="2" applyFont="1" applyBorder="1" applyAlignment="1">
      <alignment horizontal="left" vertical="center" shrinkToFit="1"/>
    </xf>
    <xf numFmtId="0" fontId="30" fillId="0" borderId="13" xfId="2" applyFont="1" applyBorder="1" applyAlignment="1">
      <alignment horizontal="left" vertical="center" shrinkToFit="1"/>
    </xf>
    <xf numFmtId="0" fontId="25" fillId="0" borderId="4" xfId="2" applyFont="1" applyBorder="1" applyAlignment="1">
      <alignment horizontal="center" vertical="center" wrapText="1" shrinkToFit="1"/>
    </xf>
    <xf numFmtId="0" fontId="25" fillId="2" borderId="4" xfId="2" quotePrefix="1" applyFont="1" applyFill="1" applyBorder="1" applyAlignment="1">
      <alignment vertical="center" wrapText="1"/>
    </xf>
    <xf numFmtId="0" fontId="30" fillId="2" borderId="4" xfId="2" applyFont="1" applyFill="1" applyBorder="1" applyAlignment="1">
      <alignment vertical="center"/>
    </xf>
    <xf numFmtId="0" fontId="25" fillId="0" borderId="4" xfId="2" applyFont="1" applyBorder="1" applyAlignment="1">
      <alignment horizontal="left" vertical="center" wrapText="1"/>
    </xf>
    <xf numFmtId="0" fontId="30" fillId="0" borderId="4" xfId="2" applyFont="1" applyBorder="1" applyAlignment="1">
      <alignment vertical="center"/>
    </xf>
    <xf numFmtId="0" fontId="25" fillId="0" borderId="12" xfId="2" applyFont="1" applyBorder="1" applyAlignment="1">
      <alignment horizontal="center" vertical="center"/>
    </xf>
    <xf numFmtId="0" fontId="25" fillId="0" borderId="9" xfId="2" applyFont="1" applyBorder="1" applyAlignment="1">
      <alignment horizontal="center" vertical="center"/>
    </xf>
    <xf numFmtId="0" fontId="25" fillId="0" borderId="4" xfId="2" applyFont="1" applyBorder="1" applyAlignment="1">
      <alignment horizontal="center" vertical="center"/>
    </xf>
    <xf numFmtId="0" fontId="30" fillId="0" borderId="4" xfId="2" applyFont="1" applyBorder="1" applyAlignment="1">
      <alignment horizontal="center" vertical="center"/>
    </xf>
    <xf numFmtId="0" fontId="30" fillId="0" borderId="11" xfId="2" applyFont="1" applyBorder="1" applyAlignment="1">
      <alignment horizontal="center" vertical="center"/>
    </xf>
    <xf numFmtId="0" fontId="30" fillId="0" borderId="13" xfId="2" applyFont="1" applyBorder="1" applyAlignment="1">
      <alignment horizontal="center" vertical="center"/>
    </xf>
    <xf numFmtId="0" fontId="30" fillId="0" borderId="13" xfId="2" applyFont="1" applyBorder="1" applyAlignment="1">
      <alignment horizontal="distributed"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49" fontId="25" fillId="2" borderId="11" xfId="2" applyNumberFormat="1" applyFont="1" applyFill="1" applyBorder="1" applyAlignment="1">
      <alignment horizontal="left" vertical="center"/>
    </xf>
    <xf numFmtId="49" fontId="25" fillId="2" borderId="13" xfId="2" applyNumberFormat="1" applyFont="1" applyFill="1" applyBorder="1" applyAlignment="1">
      <alignment horizontal="left" vertical="center"/>
    </xf>
    <xf numFmtId="49" fontId="30" fillId="2" borderId="13" xfId="2" applyNumberFormat="1" applyFont="1" applyFill="1" applyBorder="1" applyAlignment="1">
      <alignment horizontal="left" vertical="center"/>
    </xf>
    <xf numFmtId="3" fontId="25" fillId="2" borderId="11" xfId="2" applyNumberFormat="1" applyFont="1" applyFill="1" applyBorder="1" applyAlignment="1">
      <alignment horizontal="right" vertical="center"/>
    </xf>
    <xf numFmtId="0" fontId="25" fillId="0" borderId="13" xfId="2" applyFont="1" applyBorder="1" applyAlignment="1">
      <alignment horizontal="right" vertical="top"/>
    </xf>
    <xf numFmtId="0" fontId="25" fillId="0" borderId="4" xfId="2" applyFont="1" applyBorder="1" applyAlignment="1">
      <alignment horizontal="distributed" vertical="center"/>
    </xf>
    <xf numFmtId="0" fontId="30" fillId="0" borderId="4" xfId="2" applyFont="1" applyBorder="1" applyAlignment="1">
      <alignment horizontal="distributed" vertical="center"/>
    </xf>
    <xf numFmtId="3" fontId="25" fillId="0" borderId="11" xfId="2" applyNumberFormat="1" applyFont="1" applyBorder="1" applyAlignment="1">
      <alignment horizontal="right" vertical="center"/>
    </xf>
    <xf numFmtId="0" fontId="25" fillId="0" borderId="13" xfId="2" applyFont="1" applyBorder="1" applyAlignment="1">
      <alignment horizontal="left" vertical="top"/>
    </xf>
    <xf numFmtId="49" fontId="25" fillId="2" borderId="4" xfId="2" applyNumberFormat="1" applyFont="1" applyFill="1" applyBorder="1" applyAlignment="1">
      <alignment horizontal="left" vertical="center"/>
    </xf>
    <xf numFmtId="49" fontId="30" fillId="2" borderId="4" xfId="2" applyNumberFormat="1" applyFont="1" applyFill="1" applyBorder="1" applyAlignment="1">
      <alignment horizontal="left" vertical="center"/>
    </xf>
    <xf numFmtId="3" fontId="25" fillId="0" borderId="13" xfId="2" applyNumberFormat="1" applyFont="1" applyBorder="1" applyAlignment="1">
      <alignment horizontal="right" vertical="center"/>
    </xf>
    <xf numFmtId="3" fontId="25" fillId="0" borderId="13" xfId="2" applyNumberFormat="1" applyFont="1" applyBorder="1" applyAlignment="1">
      <alignment horizontal="left" vertical="center"/>
    </xf>
    <xf numFmtId="49" fontId="25" fillId="2" borderId="4" xfId="2" quotePrefix="1" applyNumberFormat="1" applyFont="1" applyFill="1" applyBorder="1" applyAlignment="1">
      <alignment horizontal="left" vertical="center"/>
    </xf>
    <xf numFmtId="0" fontId="25" fillId="0" borderId="13" xfId="2" applyFont="1" applyBorder="1" applyAlignment="1">
      <alignment horizontal="right" vertical="center"/>
    </xf>
    <xf numFmtId="0" fontId="25" fillId="0" borderId="4" xfId="2" applyFont="1" applyBorder="1" applyAlignment="1">
      <alignment horizontal="left" vertical="center"/>
    </xf>
    <xf numFmtId="0" fontId="25" fillId="0" borderId="13" xfId="2" applyFont="1" applyBorder="1" applyAlignment="1">
      <alignment horizontal="left" vertical="center"/>
    </xf>
    <xf numFmtId="0" fontId="25" fillId="0" borderId="4" xfId="2" applyFont="1" applyBorder="1" applyAlignment="1">
      <alignment horizontal="distributed" vertical="center" wrapText="1"/>
    </xf>
    <xf numFmtId="0" fontId="25" fillId="0" borderId="11" xfId="2" applyFont="1" applyBorder="1" applyAlignment="1">
      <alignment vertical="center" wrapText="1"/>
    </xf>
    <xf numFmtId="0" fontId="25" fillId="0" borderId="12" xfId="2" applyFont="1" applyBorder="1" applyAlignment="1">
      <alignment vertical="center" wrapText="1"/>
    </xf>
    <xf numFmtId="0" fontId="30" fillId="2" borderId="12" xfId="2" applyFont="1" applyFill="1" applyBorder="1" applyAlignment="1">
      <alignment vertical="center"/>
    </xf>
    <xf numFmtId="181" fontId="25" fillId="0" borderId="13" xfId="2" applyNumberFormat="1" applyFont="1" applyBorder="1" applyAlignment="1">
      <alignment vertical="center"/>
    </xf>
    <xf numFmtId="0" fontId="25" fillId="0" borderId="4" xfId="2" applyFont="1" applyBorder="1" applyAlignment="1">
      <alignment horizontal="left" vertical="center"/>
    </xf>
    <xf numFmtId="0" fontId="30" fillId="0" borderId="4" xfId="2" applyFont="1" applyBorder="1" applyAlignment="1">
      <alignment horizontal="left" vertical="center"/>
    </xf>
    <xf numFmtId="0" fontId="25" fillId="0" borderId="4" xfId="2" applyFont="1" applyBorder="1" applyAlignment="1">
      <alignment vertical="center"/>
    </xf>
    <xf numFmtId="0" fontId="25" fillId="0" borderId="40" xfId="2" applyFont="1" applyBorder="1" applyAlignment="1">
      <alignment horizontal="center" vertical="center" wrapText="1"/>
    </xf>
    <xf numFmtId="0" fontId="25" fillId="0" borderId="0" xfId="2" applyFont="1" applyBorder="1" applyAlignment="1">
      <alignment horizontal="center" vertical="center" wrapText="1"/>
    </xf>
    <xf numFmtId="0" fontId="25" fillId="0" borderId="59" xfId="2" applyFont="1" applyBorder="1" applyAlignment="1">
      <alignment horizontal="center" vertical="center" wrapText="1"/>
    </xf>
    <xf numFmtId="3" fontId="25" fillId="0" borderId="4" xfId="2" applyNumberFormat="1" applyFont="1" applyBorder="1" applyAlignment="1">
      <alignment horizontal="left" vertical="center"/>
    </xf>
    <xf numFmtId="0" fontId="25" fillId="0" borderId="8" xfId="2" applyFont="1" applyBorder="1" applyAlignment="1">
      <alignment horizontal="center" vertical="center" wrapText="1"/>
    </xf>
    <xf numFmtId="0" fontId="25" fillId="0" borderId="9" xfId="2" applyFont="1" applyBorder="1" applyAlignment="1">
      <alignment horizontal="center" vertical="center" wrapText="1"/>
    </xf>
    <xf numFmtId="0" fontId="25" fillId="0" borderId="10" xfId="2" applyFont="1" applyBorder="1" applyAlignment="1">
      <alignment horizontal="center" vertical="center" wrapText="1"/>
    </xf>
    <xf numFmtId="3" fontId="25" fillId="0" borderId="4" xfId="2" applyNumberFormat="1" applyFont="1" applyBorder="1" applyAlignment="1">
      <alignment horizontal="center" vertical="center"/>
    </xf>
    <xf numFmtId="0" fontId="25" fillId="0" borderId="11" xfId="2" applyFont="1" applyBorder="1" applyAlignment="1">
      <alignment horizontal="center" vertical="center"/>
    </xf>
    <xf numFmtId="0" fontId="30" fillId="0" borderId="12" xfId="2" applyFont="1" applyBorder="1" applyAlignment="1">
      <alignment horizontal="center" vertical="center"/>
    </xf>
    <xf numFmtId="0" fontId="30" fillId="0" borderId="13" xfId="2" applyFont="1" applyBorder="1" applyAlignment="1">
      <alignment horizontal="center" vertical="center"/>
    </xf>
    <xf numFmtId="182" fontId="25" fillId="0" borderId="11" xfId="2" applyNumberFormat="1" applyFont="1" applyBorder="1" applyAlignment="1">
      <alignment horizontal="center" vertical="center"/>
    </xf>
    <xf numFmtId="182" fontId="25" fillId="0" borderId="12" xfId="2" applyNumberFormat="1" applyFont="1" applyBorder="1" applyAlignment="1">
      <alignment horizontal="center" vertical="center"/>
    </xf>
    <xf numFmtId="182" fontId="25" fillId="0" borderId="13" xfId="2" applyNumberFormat="1" applyFont="1" applyBorder="1" applyAlignment="1">
      <alignment horizontal="center" vertical="center"/>
    </xf>
    <xf numFmtId="0" fontId="25" fillId="0" borderId="0" xfId="2" applyFont="1" applyBorder="1" applyAlignment="1">
      <alignment vertical="center" wrapText="1"/>
    </xf>
    <xf numFmtId="180" fontId="25" fillId="2" borderId="5" xfId="2" applyNumberFormat="1" applyFont="1" applyFill="1" applyBorder="1" applyAlignment="1">
      <alignment horizontal="center" vertical="center"/>
    </xf>
    <xf numFmtId="180" fontId="25" fillId="2" borderId="8" xfId="2" applyNumberFormat="1" applyFont="1" applyFill="1" applyBorder="1" applyAlignment="1">
      <alignment horizontal="center" vertical="center"/>
    </xf>
    <xf numFmtId="0" fontId="30" fillId="0" borderId="0" xfId="2" applyFont="1" applyBorder="1" applyAlignment="1">
      <alignment horizontal="center" vertical="center"/>
    </xf>
    <xf numFmtId="182" fontId="25" fillId="0" borderId="0" xfId="2" applyNumberFormat="1" applyFont="1" applyBorder="1" applyAlignment="1">
      <alignment horizontal="center" vertical="center"/>
    </xf>
    <xf numFmtId="0" fontId="25" fillId="0" borderId="0" xfId="2" applyFont="1" applyBorder="1" applyAlignment="1">
      <alignment horizontal="left" vertical="center"/>
    </xf>
    <xf numFmtId="0" fontId="28" fillId="0" borderId="0" xfId="2" applyFont="1" applyBorder="1" applyAlignment="1">
      <alignment horizontal="left" vertical="center"/>
    </xf>
    <xf numFmtId="0" fontId="31" fillId="0" borderId="0" xfId="2" applyFont="1" applyBorder="1" applyAlignment="1">
      <alignment horizontal="center" vertical="center"/>
    </xf>
    <xf numFmtId="0" fontId="32" fillId="0" borderId="0" xfId="2" applyFont="1" applyBorder="1" applyAlignment="1">
      <alignment horizontal="center" vertical="center"/>
    </xf>
    <xf numFmtId="0" fontId="25" fillId="0" borderId="4" xfId="2" applyFont="1" applyBorder="1" applyAlignment="1">
      <alignment horizontal="center" vertical="center" shrinkToFit="1"/>
    </xf>
    <xf numFmtId="0" fontId="33" fillId="2" borderId="6" xfId="2" applyFont="1" applyFill="1" applyBorder="1" applyAlignment="1">
      <alignment horizontal="center" vertical="center" shrinkToFit="1"/>
    </xf>
    <xf numFmtId="0" fontId="33" fillId="0" borderId="8" xfId="2" applyFont="1" applyBorder="1" applyAlignment="1">
      <alignment horizontal="center" vertical="center"/>
    </xf>
    <xf numFmtId="0" fontId="33" fillId="2" borderId="9" xfId="2" applyFont="1" applyFill="1" applyBorder="1" applyAlignment="1">
      <alignment horizontal="center" vertical="center" shrinkToFit="1"/>
    </xf>
  </cellXfs>
  <cellStyles count="3">
    <cellStyle name="桁区切り" xfId="1" builtinId="6"/>
    <cellStyle name="標準" xfId="0" builtinId="0"/>
    <cellStyle name="標準 2" xfId="2" xr:uid="{7FC48EB5-7E8E-4B3B-A4C0-CE21B915DBB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2331\AppData\Local\Microsoft\Windows\Temporary%20Internet%20Files\Content.Outlook\90WYUJO4\&#36984;&#25369;&#36939;&#21205;%20&#20250;&#35336;&#24115;&#31807;&#12539;&#21454;&#25903;&#22577;&#21578;&#26360;&#20316;&#25104;&#25903;&#25588;&#12477;&#12501;&#12488;_Rev03-tes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Ver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24179;&#25104;23&#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B3" t="str">
            <v>衆議院小選挙区</v>
          </cell>
          <cell r="E3" t="str">
            <v>立候補準備</v>
          </cell>
        </row>
        <row r="4">
          <cell r="B4" t="str">
            <v>参議院選挙区</v>
          </cell>
          <cell r="E4" t="str">
            <v>選挙運動</v>
          </cell>
        </row>
        <row r="5">
          <cell r="B5" t="str">
            <v>参議院比例代表</v>
          </cell>
          <cell r="E5" t="str">
            <v>その他の者</v>
          </cell>
        </row>
        <row r="6">
          <cell r="B6" t="str">
            <v>都道府県</v>
          </cell>
        </row>
        <row r="7">
          <cell r="B7" t="str">
            <v>市区町村</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39E09-E156-41C6-AFC7-7BB3E78153BF}">
  <sheetPr>
    <pageSetUpPr fitToPage="1"/>
  </sheetPr>
  <dimension ref="A1:M41"/>
  <sheetViews>
    <sheetView tabSelected="1" view="pageBreakPreview" topLeftCell="A25" zoomScaleNormal="100" zoomScaleSheetLayoutView="100" workbookViewId="0">
      <selection activeCell="K14" sqref="K14"/>
    </sheetView>
  </sheetViews>
  <sheetFormatPr defaultRowHeight="14.25" x14ac:dyDescent="0.15"/>
  <cols>
    <col min="1" max="1" width="1.875" style="184" customWidth="1"/>
    <col min="2" max="2" width="13.875" style="184" customWidth="1"/>
    <col min="3" max="3" width="11.625" style="184" customWidth="1"/>
    <col min="4" max="4" width="9.625" style="184" customWidth="1"/>
    <col min="5" max="5" width="12" style="184" customWidth="1"/>
    <col min="6" max="6" width="14.875" style="184" customWidth="1"/>
    <col min="7" max="7" width="2.5" style="184" customWidth="1"/>
    <col min="8" max="8" width="5.625" style="184" customWidth="1"/>
    <col min="9" max="9" width="14.625" style="184" customWidth="1"/>
    <col min="10" max="10" width="3.875" style="184" customWidth="1"/>
    <col min="11" max="11" width="14.875" style="184" customWidth="1"/>
    <col min="12" max="12" width="4" style="184" customWidth="1"/>
    <col min="13" max="13" width="2" style="184" customWidth="1"/>
    <col min="14" max="14" width="9.125" style="184" customWidth="1"/>
    <col min="15" max="256" width="9" style="184"/>
    <col min="257" max="257" width="1.875" style="184" customWidth="1"/>
    <col min="258" max="258" width="13.875" style="184" customWidth="1"/>
    <col min="259" max="259" width="12.125" style="184" customWidth="1"/>
    <col min="260" max="260" width="7.5" style="184" customWidth="1"/>
    <col min="261" max="261" width="15.125" style="184" customWidth="1"/>
    <col min="262" max="262" width="20" style="184" customWidth="1"/>
    <col min="263" max="263" width="2.5" style="184" customWidth="1"/>
    <col min="264" max="264" width="4.875" style="184" customWidth="1"/>
    <col min="265" max="265" width="14.625" style="184" customWidth="1"/>
    <col min="266" max="266" width="3.875" style="184" customWidth="1"/>
    <col min="267" max="267" width="20" style="184" customWidth="1"/>
    <col min="268" max="268" width="4" style="184" customWidth="1"/>
    <col min="269" max="269" width="2" style="184" customWidth="1"/>
    <col min="270" max="270" width="9.125" style="184" customWidth="1"/>
    <col min="271" max="512" width="9" style="184"/>
    <col min="513" max="513" width="1.875" style="184" customWidth="1"/>
    <col min="514" max="514" width="13.875" style="184" customWidth="1"/>
    <col min="515" max="515" width="12.125" style="184" customWidth="1"/>
    <col min="516" max="516" width="7.5" style="184" customWidth="1"/>
    <col min="517" max="517" width="15.125" style="184" customWidth="1"/>
    <col min="518" max="518" width="20" style="184" customWidth="1"/>
    <col min="519" max="519" width="2.5" style="184" customWidth="1"/>
    <col min="520" max="520" width="4.875" style="184" customWidth="1"/>
    <col min="521" max="521" width="14.625" style="184" customWidth="1"/>
    <col min="522" max="522" width="3.875" style="184" customWidth="1"/>
    <col min="523" max="523" width="20" style="184" customWidth="1"/>
    <col min="524" max="524" width="4" style="184" customWidth="1"/>
    <col min="525" max="525" width="2" style="184" customWidth="1"/>
    <col min="526" max="526" width="9.125" style="184" customWidth="1"/>
    <col min="527" max="768" width="9" style="184"/>
    <col min="769" max="769" width="1.875" style="184" customWidth="1"/>
    <col min="770" max="770" width="13.875" style="184" customWidth="1"/>
    <col min="771" max="771" width="12.125" style="184" customWidth="1"/>
    <col min="772" max="772" width="7.5" style="184" customWidth="1"/>
    <col min="773" max="773" width="15.125" style="184" customWidth="1"/>
    <col min="774" max="774" width="20" style="184" customWidth="1"/>
    <col min="775" max="775" width="2.5" style="184" customWidth="1"/>
    <col min="776" max="776" width="4.875" style="184" customWidth="1"/>
    <col min="777" max="777" width="14.625" style="184" customWidth="1"/>
    <col min="778" max="778" width="3.875" style="184" customWidth="1"/>
    <col min="779" max="779" width="20" style="184" customWidth="1"/>
    <col min="780" max="780" width="4" style="184" customWidth="1"/>
    <col min="781" max="781" width="2" style="184" customWidth="1"/>
    <col min="782" max="782" width="9.125" style="184" customWidth="1"/>
    <col min="783" max="1024" width="9" style="184"/>
    <col min="1025" max="1025" width="1.875" style="184" customWidth="1"/>
    <col min="1026" max="1026" width="13.875" style="184" customWidth="1"/>
    <col min="1027" max="1027" width="12.125" style="184" customWidth="1"/>
    <col min="1028" max="1028" width="7.5" style="184" customWidth="1"/>
    <col min="1029" max="1029" width="15.125" style="184" customWidth="1"/>
    <col min="1030" max="1030" width="20" style="184" customWidth="1"/>
    <col min="1031" max="1031" width="2.5" style="184" customWidth="1"/>
    <col min="1032" max="1032" width="4.875" style="184" customWidth="1"/>
    <col min="1033" max="1033" width="14.625" style="184" customWidth="1"/>
    <col min="1034" max="1034" width="3.875" style="184" customWidth="1"/>
    <col min="1035" max="1035" width="20" style="184" customWidth="1"/>
    <col min="1036" max="1036" width="4" style="184" customWidth="1"/>
    <col min="1037" max="1037" width="2" style="184" customWidth="1"/>
    <col min="1038" max="1038" width="9.125" style="184" customWidth="1"/>
    <col min="1039" max="1280" width="9" style="184"/>
    <col min="1281" max="1281" width="1.875" style="184" customWidth="1"/>
    <col min="1282" max="1282" width="13.875" style="184" customWidth="1"/>
    <col min="1283" max="1283" width="12.125" style="184" customWidth="1"/>
    <col min="1284" max="1284" width="7.5" style="184" customWidth="1"/>
    <col min="1285" max="1285" width="15.125" style="184" customWidth="1"/>
    <col min="1286" max="1286" width="20" style="184" customWidth="1"/>
    <col min="1287" max="1287" width="2.5" style="184" customWidth="1"/>
    <col min="1288" max="1288" width="4.875" style="184" customWidth="1"/>
    <col min="1289" max="1289" width="14.625" style="184" customWidth="1"/>
    <col min="1290" max="1290" width="3.875" style="184" customWidth="1"/>
    <col min="1291" max="1291" width="20" style="184" customWidth="1"/>
    <col min="1292" max="1292" width="4" style="184" customWidth="1"/>
    <col min="1293" max="1293" width="2" style="184" customWidth="1"/>
    <col min="1294" max="1294" width="9.125" style="184" customWidth="1"/>
    <col min="1295" max="1536" width="9" style="184"/>
    <col min="1537" max="1537" width="1.875" style="184" customWidth="1"/>
    <col min="1538" max="1538" width="13.875" style="184" customWidth="1"/>
    <col min="1539" max="1539" width="12.125" style="184" customWidth="1"/>
    <col min="1540" max="1540" width="7.5" style="184" customWidth="1"/>
    <col min="1541" max="1541" width="15.125" style="184" customWidth="1"/>
    <col min="1542" max="1542" width="20" style="184" customWidth="1"/>
    <col min="1543" max="1543" width="2.5" style="184" customWidth="1"/>
    <col min="1544" max="1544" width="4.875" style="184" customWidth="1"/>
    <col min="1545" max="1545" width="14.625" style="184" customWidth="1"/>
    <col min="1546" max="1546" width="3.875" style="184" customWidth="1"/>
    <col min="1547" max="1547" width="20" style="184" customWidth="1"/>
    <col min="1548" max="1548" width="4" style="184" customWidth="1"/>
    <col min="1549" max="1549" width="2" style="184" customWidth="1"/>
    <col min="1550" max="1550" width="9.125" style="184" customWidth="1"/>
    <col min="1551" max="1792" width="9" style="184"/>
    <col min="1793" max="1793" width="1.875" style="184" customWidth="1"/>
    <col min="1794" max="1794" width="13.875" style="184" customWidth="1"/>
    <col min="1795" max="1795" width="12.125" style="184" customWidth="1"/>
    <col min="1796" max="1796" width="7.5" style="184" customWidth="1"/>
    <col min="1797" max="1797" width="15.125" style="184" customWidth="1"/>
    <col min="1798" max="1798" width="20" style="184" customWidth="1"/>
    <col min="1799" max="1799" width="2.5" style="184" customWidth="1"/>
    <col min="1800" max="1800" width="4.875" style="184" customWidth="1"/>
    <col min="1801" max="1801" width="14.625" style="184" customWidth="1"/>
    <col min="1802" max="1802" width="3.875" style="184" customWidth="1"/>
    <col min="1803" max="1803" width="20" style="184" customWidth="1"/>
    <col min="1804" max="1804" width="4" style="184" customWidth="1"/>
    <col min="1805" max="1805" width="2" style="184" customWidth="1"/>
    <col min="1806" max="1806" width="9.125" style="184" customWidth="1"/>
    <col min="1807" max="2048" width="9" style="184"/>
    <col min="2049" max="2049" width="1.875" style="184" customWidth="1"/>
    <col min="2050" max="2050" width="13.875" style="184" customWidth="1"/>
    <col min="2051" max="2051" width="12.125" style="184" customWidth="1"/>
    <col min="2052" max="2052" width="7.5" style="184" customWidth="1"/>
    <col min="2053" max="2053" width="15.125" style="184" customWidth="1"/>
    <col min="2054" max="2054" width="20" style="184" customWidth="1"/>
    <col min="2055" max="2055" width="2.5" style="184" customWidth="1"/>
    <col min="2056" max="2056" width="4.875" style="184" customWidth="1"/>
    <col min="2057" max="2057" width="14.625" style="184" customWidth="1"/>
    <col min="2058" max="2058" width="3.875" style="184" customWidth="1"/>
    <col min="2059" max="2059" width="20" style="184" customWidth="1"/>
    <col min="2060" max="2060" width="4" style="184" customWidth="1"/>
    <col min="2061" max="2061" width="2" style="184" customWidth="1"/>
    <col min="2062" max="2062" width="9.125" style="184" customWidth="1"/>
    <col min="2063" max="2304" width="9" style="184"/>
    <col min="2305" max="2305" width="1.875" style="184" customWidth="1"/>
    <col min="2306" max="2306" width="13.875" style="184" customWidth="1"/>
    <col min="2307" max="2307" width="12.125" style="184" customWidth="1"/>
    <col min="2308" max="2308" width="7.5" style="184" customWidth="1"/>
    <col min="2309" max="2309" width="15.125" style="184" customWidth="1"/>
    <col min="2310" max="2310" width="20" style="184" customWidth="1"/>
    <col min="2311" max="2311" width="2.5" style="184" customWidth="1"/>
    <col min="2312" max="2312" width="4.875" style="184" customWidth="1"/>
    <col min="2313" max="2313" width="14.625" style="184" customWidth="1"/>
    <col min="2314" max="2314" width="3.875" style="184" customWidth="1"/>
    <col min="2315" max="2315" width="20" style="184" customWidth="1"/>
    <col min="2316" max="2316" width="4" style="184" customWidth="1"/>
    <col min="2317" max="2317" width="2" style="184" customWidth="1"/>
    <col min="2318" max="2318" width="9.125" style="184" customWidth="1"/>
    <col min="2319" max="2560" width="9" style="184"/>
    <col min="2561" max="2561" width="1.875" style="184" customWidth="1"/>
    <col min="2562" max="2562" width="13.875" style="184" customWidth="1"/>
    <col min="2563" max="2563" width="12.125" style="184" customWidth="1"/>
    <col min="2564" max="2564" width="7.5" style="184" customWidth="1"/>
    <col min="2565" max="2565" width="15.125" style="184" customWidth="1"/>
    <col min="2566" max="2566" width="20" style="184" customWidth="1"/>
    <col min="2567" max="2567" width="2.5" style="184" customWidth="1"/>
    <col min="2568" max="2568" width="4.875" style="184" customWidth="1"/>
    <col min="2569" max="2569" width="14.625" style="184" customWidth="1"/>
    <col min="2570" max="2570" width="3.875" style="184" customWidth="1"/>
    <col min="2571" max="2571" width="20" style="184" customWidth="1"/>
    <col min="2572" max="2572" width="4" style="184" customWidth="1"/>
    <col min="2573" max="2573" width="2" style="184" customWidth="1"/>
    <col min="2574" max="2574" width="9.125" style="184" customWidth="1"/>
    <col min="2575" max="2816" width="9" style="184"/>
    <col min="2817" max="2817" width="1.875" style="184" customWidth="1"/>
    <col min="2818" max="2818" width="13.875" style="184" customWidth="1"/>
    <col min="2819" max="2819" width="12.125" style="184" customWidth="1"/>
    <col min="2820" max="2820" width="7.5" style="184" customWidth="1"/>
    <col min="2821" max="2821" width="15.125" style="184" customWidth="1"/>
    <col min="2822" max="2822" width="20" style="184" customWidth="1"/>
    <col min="2823" max="2823" width="2.5" style="184" customWidth="1"/>
    <col min="2824" max="2824" width="4.875" style="184" customWidth="1"/>
    <col min="2825" max="2825" width="14.625" style="184" customWidth="1"/>
    <col min="2826" max="2826" width="3.875" style="184" customWidth="1"/>
    <col min="2827" max="2827" width="20" style="184" customWidth="1"/>
    <col min="2828" max="2828" width="4" style="184" customWidth="1"/>
    <col min="2829" max="2829" width="2" style="184" customWidth="1"/>
    <col min="2830" max="2830" width="9.125" style="184" customWidth="1"/>
    <col min="2831" max="3072" width="9" style="184"/>
    <col min="3073" max="3073" width="1.875" style="184" customWidth="1"/>
    <col min="3074" max="3074" width="13.875" style="184" customWidth="1"/>
    <col min="3075" max="3075" width="12.125" style="184" customWidth="1"/>
    <col min="3076" max="3076" width="7.5" style="184" customWidth="1"/>
    <col min="3077" max="3077" width="15.125" style="184" customWidth="1"/>
    <col min="3078" max="3078" width="20" style="184" customWidth="1"/>
    <col min="3079" max="3079" width="2.5" style="184" customWidth="1"/>
    <col min="3080" max="3080" width="4.875" style="184" customWidth="1"/>
    <col min="3081" max="3081" width="14.625" style="184" customWidth="1"/>
    <col min="3082" max="3082" width="3.875" style="184" customWidth="1"/>
    <col min="3083" max="3083" width="20" style="184" customWidth="1"/>
    <col min="3084" max="3084" width="4" style="184" customWidth="1"/>
    <col min="3085" max="3085" width="2" style="184" customWidth="1"/>
    <col min="3086" max="3086" width="9.125" style="184" customWidth="1"/>
    <col min="3087" max="3328" width="9" style="184"/>
    <col min="3329" max="3329" width="1.875" style="184" customWidth="1"/>
    <col min="3330" max="3330" width="13.875" style="184" customWidth="1"/>
    <col min="3331" max="3331" width="12.125" style="184" customWidth="1"/>
    <col min="3332" max="3332" width="7.5" style="184" customWidth="1"/>
    <col min="3333" max="3333" width="15.125" style="184" customWidth="1"/>
    <col min="3334" max="3334" width="20" style="184" customWidth="1"/>
    <col min="3335" max="3335" width="2.5" style="184" customWidth="1"/>
    <col min="3336" max="3336" width="4.875" style="184" customWidth="1"/>
    <col min="3337" max="3337" width="14.625" style="184" customWidth="1"/>
    <col min="3338" max="3338" width="3.875" style="184" customWidth="1"/>
    <col min="3339" max="3339" width="20" style="184" customWidth="1"/>
    <col min="3340" max="3340" width="4" style="184" customWidth="1"/>
    <col min="3341" max="3341" width="2" style="184" customWidth="1"/>
    <col min="3342" max="3342" width="9.125" style="184" customWidth="1"/>
    <col min="3343" max="3584" width="9" style="184"/>
    <col min="3585" max="3585" width="1.875" style="184" customWidth="1"/>
    <col min="3586" max="3586" width="13.875" style="184" customWidth="1"/>
    <col min="3587" max="3587" width="12.125" style="184" customWidth="1"/>
    <col min="3588" max="3588" width="7.5" style="184" customWidth="1"/>
    <col min="3589" max="3589" width="15.125" style="184" customWidth="1"/>
    <col min="3590" max="3590" width="20" style="184" customWidth="1"/>
    <col min="3591" max="3591" width="2.5" style="184" customWidth="1"/>
    <col min="3592" max="3592" width="4.875" style="184" customWidth="1"/>
    <col min="3593" max="3593" width="14.625" style="184" customWidth="1"/>
    <col min="3594" max="3594" width="3.875" style="184" customWidth="1"/>
    <col min="3595" max="3595" width="20" style="184" customWidth="1"/>
    <col min="3596" max="3596" width="4" style="184" customWidth="1"/>
    <col min="3597" max="3597" width="2" style="184" customWidth="1"/>
    <col min="3598" max="3598" width="9.125" style="184" customWidth="1"/>
    <col min="3599" max="3840" width="9" style="184"/>
    <col min="3841" max="3841" width="1.875" style="184" customWidth="1"/>
    <col min="3842" max="3842" width="13.875" style="184" customWidth="1"/>
    <col min="3843" max="3843" width="12.125" style="184" customWidth="1"/>
    <col min="3844" max="3844" width="7.5" style="184" customWidth="1"/>
    <col min="3845" max="3845" width="15.125" style="184" customWidth="1"/>
    <col min="3846" max="3846" width="20" style="184" customWidth="1"/>
    <col min="3847" max="3847" width="2.5" style="184" customWidth="1"/>
    <col min="3848" max="3848" width="4.875" style="184" customWidth="1"/>
    <col min="3849" max="3849" width="14.625" style="184" customWidth="1"/>
    <col min="3850" max="3850" width="3.875" style="184" customWidth="1"/>
    <col min="3851" max="3851" width="20" style="184" customWidth="1"/>
    <col min="3852" max="3852" width="4" style="184" customWidth="1"/>
    <col min="3853" max="3853" width="2" style="184" customWidth="1"/>
    <col min="3854" max="3854" width="9.125" style="184" customWidth="1"/>
    <col min="3855" max="4096" width="9" style="184"/>
    <col min="4097" max="4097" width="1.875" style="184" customWidth="1"/>
    <col min="4098" max="4098" width="13.875" style="184" customWidth="1"/>
    <col min="4099" max="4099" width="12.125" style="184" customWidth="1"/>
    <col min="4100" max="4100" width="7.5" style="184" customWidth="1"/>
    <col min="4101" max="4101" width="15.125" style="184" customWidth="1"/>
    <col min="4102" max="4102" width="20" style="184" customWidth="1"/>
    <col min="4103" max="4103" width="2.5" style="184" customWidth="1"/>
    <col min="4104" max="4104" width="4.875" style="184" customWidth="1"/>
    <col min="4105" max="4105" width="14.625" style="184" customWidth="1"/>
    <col min="4106" max="4106" width="3.875" style="184" customWidth="1"/>
    <col min="4107" max="4107" width="20" style="184" customWidth="1"/>
    <col min="4108" max="4108" width="4" style="184" customWidth="1"/>
    <col min="4109" max="4109" width="2" style="184" customWidth="1"/>
    <col min="4110" max="4110" width="9.125" style="184" customWidth="1"/>
    <col min="4111" max="4352" width="9" style="184"/>
    <col min="4353" max="4353" width="1.875" style="184" customWidth="1"/>
    <col min="4354" max="4354" width="13.875" style="184" customWidth="1"/>
    <col min="4355" max="4355" width="12.125" style="184" customWidth="1"/>
    <col min="4356" max="4356" width="7.5" style="184" customWidth="1"/>
    <col min="4357" max="4357" width="15.125" style="184" customWidth="1"/>
    <col min="4358" max="4358" width="20" style="184" customWidth="1"/>
    <col min="4359" max="4359" width="2.5" style="184" customWidth="1"/>
    <col min="4360" max="4360" width="4.875" style="184" customWidth="1"/>
    <col min="4361" max="4361" width="14.625" style="184" customWidth="1"/>
    <col min="4362" max="4362" width="3.875" style="184" customWidth="1"/>
    <col min="4363" max="4363" width="20" style="184" customWidth="1"/>
    <col min="4364" max="4364" width="4" style="184" customWidth="1"/>
    <col min="4365" max="4365" width="2" style="184" customWidth="1"/>
    <col min="4366" max="4366" width="9.125" style="184" customWidth="1"/>
    <col min="4367" max="4608" width="9" style="184"/>
    <col min="4609" max="4609" width="1.875" style="184" customWidth="1"/>
    <col min="4610" max="4610" width="13.875" style="184" customWidth="1"/>
    <col min="4611" max="4611" width="12.125" style="184" customWidth="1"/>
    <col min="4612" max="4612" width="7.5" style="184" customWidth="1"/>
    <col min="4613" max="4613" width="15.125" style="184" customWidth="1"/>
    <col min="4614" max="4614" width="20" style="184" customWidth="1"/>
    <col min="4615" max="4615" width="2.5" style="184" customWidth="1"/>
    <col min="4616" max="4616" width="4.875" style="184" customWidth="1"/>
    <col min="4617" max="4617" width="14.625" style="184" customWidth="1"/>
    <col min="4618" max="4618" width="3.875" style="184" customWidth="1"/>
    <col min="4619" max="4619" width="20" style="184" customWidth="1"/>
    <col min="4620" max="4620" width="4" style="184" customWidth="1"/>
    <col min="4621" max="4621" width="2" style="184" customWidth="1"/>
    <col min="4622" max="4622" width="9.125" style="184" customWidth="1"/>
    <col min="4623" max="4864" width="9" style="184"/>
    <col min="4865" max="4865" width="1.875" style="184" customWidth="1"/>
    <col min="4866" max="4866" width="13.875" style="184" customWidth="1"/>
    <col min="4867" max="4867" width="12.125" style="184" customWidth="1"/>
    <col min="4868" max="4868" width="7.5" style="184" customWidth="1"/>
    <col min="4869" max="4869" width="15.125" style="184" customWidth="1"/>
    <col min="4870" max="4870" width="20" style="184" customWidth="1"/>
    <col min="4871" max="4871" width="2.5" style="184" customWidth="1"/>
    <col min="4872" max="4872" width="4.875" style="184" customWidth="1"/>
    <col min="4873" max="4873" width="14.625" style="184" customWidth="1"/>
    <col min="4874" max="4874" width="3.875" style="184" customWidth="1"/>
    <col min="4875" max="4875" width="20" style="184" customWidth="1"/>
    <col min="4876" max="4876" width="4" style="184" customWidth="1"/>
    <col min="4877" max="4877" width="2" style="184" customWidth="1"/>
    <col min="4878" max="4878" width="9.125" style="184" customWidth="1"/>
    <col min="4879" max="5120" width="9" style="184"/>
    <col min="5121" max="5121" width="1.875" style="184" customWidth="1"/>
    <col min="5122" max="5122" width="13.875" style="184" customWidth="1"/>
    <col min="5123" max="5123" width="12.125" style="184" customWidth="1"/>
    <col min="5124" max="5124" width="7.5" style="184" customWidth="1"/>
    <col min="5125" max="5125" width="15.125" style="184" customWidth="1"/>
    <col min="5126" max="5126" width="20" style="184" customWidth="1"/>
    <col min="5127" max="5127" width="2.5" style="184" customWidth="1"/>
    <col min="5128" max="5128" width="4.875" style="184" customWidth="1"/>
    <col min="5129" max="5129" width="14.625" style="184" customWidth="1"/>
    <col min="5130" max="5130" width="3.875" style="184" customWidth="1"/>
    <col min="5131" max="5131" width="20" style="184" customWidth="1"/>
    <col min="5132" max="5132" width="4" style="184" customWidth="1"/>
    <col min="5133" max="5133" width="2" style="184" customWidth="1"/>
    <col min="5134" max="5134" width="9.125" style="184" customWidth="1"/>
    <col min="5135" max="5376" width="9" style="184"/>
    <col min="5377" max="5377" width="1.875" style="184" customWidth="1"/>
    <col min="5378" max="5378" width="13.875" style="184" customWidth="1"/>
    <col min="5379" max="5379" width="12.125" style="184" customWidth="1"/>
    <col min="5380" max="5380" width="7.5" style="184" customWidth="1"/>
    <col min="5381" max="5381" width="15.125" style="184" customWidth="1"/>
    <col min="5382" max="5382" width="20" style="184" customWidth="1"/>
    <col min="5383" max="5383" width="2.5" style="184" customWidth="1"/>
    <col min="5384" max="5384" width="4.875" style="184" customWidth="1"/>
    <col min="5385" max="5385" width="14.625" style="184" customWidth="1"/>
    <col min="5386" max="5386" width="3.875" style="184" customWidth="1"/>
    <col min="5387" max="5387" width="20" style="184" customWidth="1"/>
    <col min="5388" max="5388" width="4" style="184" customWidth="1"/>
    <col min="5389" max="5389" width="2" style="184" customWidth="1"/>
    <col min="5390" max="5390" width="9.125" style="184" customWidth="1"/>
    <col min="5391" max="5632" width="9" style="184"/>
    <col min="5633" max="5633" width="1.875" style="184" customWidth="1"/>
    <col min="5634" max="5634" width="13.875" style="184" customWidth="1"/>
    <col min="5635" max="5635" width="12.125" style="184" customWidth="1"/>
    <col min="5636" max="5636" width="7.5" style="184" customWidth="1"/>
    <col min="5637" max="5637" width="15.125" style="184" customWidth="1"/>
    <col min="5638" max="5638" width="20" style="184" customWidth="1"/>
    <col min="5639" max="5639" width="2.5" style="184" customWidth="1"/>
    <col min="5640" max="5640" width="4.875" style="184" customWidth="1"/>
    <col min="5641" max="5641" width="14.625" style="184" customWidth="1"/>
    <col min="5642" max="5642" width="3.875" style="184" customWidth="1"/>
    <col min="5643" max="5643" width="20" style="184" customWidth="1"/>
    <col min="5644" max="5644" width="4" style="184" customWidth="1"/>
    <col min="5645" max="5645" width="2" style="184" customWidth="1"/>
    <col min="5646" max="5646" width="9.125" style="184" customWidth="1"/>
    <col min="5647" max="5888" width="9" style="184"/>
    <col min="5889" max="5889" width="1.875" style="184" customWidth="1"/>
    <col min="5890" max="5890" width="13.875" style="184" customWidth="1"/>
    <col min="5891" max="5891" width="12.125" style="184" customWidth="1"/>
    <col min="5892" max="5892" width="7.5" style="184" customWidth="1"/>
    <col min="5893" max="5893" width="15.125" style="184" customWidth="1"/>
    <col min="5894" max="5894" width="20" style="184" customWidth="1"/>
    <col min="5895" max="5895" width="2.5" style="184" customWidth="1"/>
    <col min="5896" max="5896" width="4.875" style="184" customWidth="1"/>
    <col min="5897" max="5897" width="14.625" style="184" customWidth="1"/>
    <col min="5898" max="5898" width="3.875" style="184" customWidth="1"/>
    <col min="5899" max="5899" width="20" style="184" customWidth="1"/>
    <col min="5900" max="5900" width="4" style="184" customWidth="1"/>
    <col min="5901" max="5901" width="2" style="184" customWidth="1"/>
    <col min="5902" max="5902" width="9.125" style="184" customWidth="1"/>
    <col min="5903" max="6144" width="9" style="184"/>
    <col min="6145" max="6145" width="1.875" style="184" customWidth="1"/>
    <col min="6146" max="6146" width="13.875" style="184" customWidth="1"/>
    <col min="6147" max="6147" width="12.125" style="184" customWidth="1"/>
    <col min="6148" max="6148" width="7.5" style="184" customWidth="1"/>
    <col min="6149" max="6149" width="15.125" style="184" customWidth="1"/>
    <col min="6150" max="6150" width="20" style="184" customWidth="1"/>
    <col min="6151" max="6151" width="2.5" style="184" customWidth="1"/>
    <col min="6152" max="6152" width="4.875" style="184" customWidth="1"/>
    <col min="6153" max="6153" width="14.625" style="184" customWidth="1"/>
    <col min="6154" max="6154" width="3.875" style="184" customWidth="1"/>
    <col min="6155" max="6155" width="20" style="184" customWidth="1"/>
    <col min="6156" max="6156" width="4" style="184" customWidth="1"/>
    <col min="6157" max="6157" width="2" style="184" customWidth="1"/>
    <col min="6158" max="6158" width="9.125" style="184" customWidth="1"/>
    <col min="6159" max="6400" width="9" style="184"/>
    <col min="6401" max="6401" width="1.875" style="184" customWidth="1"/>
    <col min="6402" max="6402" width="13.875" style="184" customWidth="1"/>
    <col min="6403" max="6403" width="12.125" style="184" customWidth="1"/>
    <col min="6404" max="6404" width="7.5" style="184" customWidth="1"/>
    <col min="6405" max="6405" width="15.125" style="184" customWidth="1"/>
    <col min="6406" max="6406" width="20" style="184" customWidth="1"/>
    <col min="6407" max="6407" width="2.5" style="184" customWidth="1"/>
    <col min="6408" max="6408" width="4.875" style="184" customWidth="1"/>
    <col min="6409" max="6409" width="14.625" style="184" customWidth="1"/>
    <col min="6410" max="6410" width="3.875" style="184" customWidth="1"/>
    <col min="6411" max="6411" width="20" style="184" customWidth="1"/>
    <col min="6412" max="6412" width="4" style="184" customWidth="1"/>
    <col min="6413" max="6413" width="2" style="184" customWidth="1"/>
    <col min="6414" max="6414" width="9.125" style="184" customWidth="1"/>
    <col min="6415" max="6656" width="9" style="184"/>
    <col min="6657" max="6657" width="1.875" style="184" customWidth="1"/>
    <col min="6658" max="6658" width="13.875" style="184" customWidth="1"/>
    <col min="6659" max="6659" width="12.125" style="184" customWidth="1"/>
    <col min="6660" max="6660" width="7.5" style="184" customWidth="1"/>
    <col min="6661" max="6661" width="15.125" style="184" customWidth="1"/>
    <col min="6662" max="6662" width="20" style="184" customWidth="1"/>
    <col min="6663" max="6663" width="2.5" style="184" customWidth="1"/>
    <col min="6664" max="6664" width="4.875" style="184" customWidth="1"/>
    <col min="6665" max="6665" width="14.625" style="184" customWidth="1"/>
    <col min="6666" max="6666" width="3.875" style="184" customWidth="1"/>
    <col min="6667" max="6667" width="20" style="184" customWidth="1"/>
    <col min="6668" max="6668" width="4" style="184" customWidth="1"/>
    <col min="6669" max="6669" width="2" style="184" customWidth="1"/>
    <col min="6670" max="6670" width="9.125" style="184" customWidth="1"/>
    <col min="6671" max="6912" width="9" style="184"/>
    <col min="6913" max="6913" width="1.875" style="184" customWidth="1"/>
    <col min="6914" max="6914" width="13.875" style="184" customWidth="1"/>
    <col min="6915" max="6915" width="12.125" style="184" customWidth="1"/>
    <col min="6916" max="6916" width="7.5" style="184" customWidth="1"/>
    <col min="6917" max="6917" width="15.125" style="184" customWidth="1"/>
    <col min="6918" max="6918" width="20" style="184" customWidth="1"/>
    <col min="6919" max="6919" width="2.5" style="184" customWidth="1"/>
    <col min="6920" max="6920" width="4.875" style="184" customWidth="1"/>
    <col min="6921" max="6921" width="14.625" style="184" customWidth="1"/>
    <col min="6922" max="6922" width="3.875" style="184" customWidth="1"/>
    <col min="6923" max="6923" width="20" style="184" customWidth="1"/>
    <col min="6924" max="6924" width="4" style="184" customWidth="1"/>
    <col min="6925" max="6925" width="2" style="184" customWidth="1"/>
    <col min="6926" max="6926" width="9.125" style="184" customWidth="1"/>
    <col min="6927" max="7168" width="9" style="184"/>
    <col min="7169" max="7169" width="1.875" style="184" customWidth="1"/>
    <col min="7170" max="7170" width="13.875" style="184" customWidth="1"/>
    <col min="7171" max="7171" width="12.125" style="184" customWidth="1"/>
    <col min="7172" max="7172" width="7.5" style="184" customWidth="1"/>
    <col min="7173" max="7173" width="15.125" style="184" customWidth="1"/>
    <col min="7174" max="7174" width="20" style="184" customWidth="1"/>
    <col min="7175" max="7175" width="2.5" style="184" customWidth="1"/>
    <col min="7176" max="7176" width="4.875" style="184" customWidth="1"/>
    <col min="7177" max="7177" width="14.625" style="184" customWidth="1"/>
    <col min="7178" max="7178" width="3.875" style="184" customWidth="1"/>
    <col min="7179" max="7179" width="20" style="184" customWidth="1"/>
    <col min="7180" max="7180" width="4" style="184" customWidth="1"/>
    <col min="7181" max="7181" width="2" style="184" customWidth="1"/>
    <col min="7182" max="7182" width="9.125" style="184" customWidth="1"/>
    <col min="7183" max="7424" width="9" style="184"/>
    <col min="7425" max="7425" width="1.875" style="184" customWidth="1"/>
    <col min="7426" max="7426" width="13.875" style="184" customWidth="1"/>
    <col min="7427" max="7427" width="12.125" style="184" customWidth="1"/>
    <col min="7428" max="7428" width="7.5" style="184" customWidth="1"/>
    <col min="7429" max="7429" width="15.125" style="184" customWidth="1"/>
    <col min="7430" max="7430" width="20" style="184" customWidth="1"/>
    <col min="7431" max="7431" width="2.5" style="184" customWidth="1"/>
    <col min="7432" max="7432" width="4.875" style="184" customWidth="1"/>
    <col min="7433" max="7433" width="14.625" style="184" customWidth="1"/>
    <col min="7434" max="7434" width="3.875" style="184" customWidth="1"/>
    <col min="7435" max="7435" width="20" style="184" customWidth="1"/>
    <col min="7436" max="7436" width="4" style="184" customWidth="1"/>
    <col min="7437" max="7437" width="2" style="184" customWidth="1"/>
    <col min="7438" max="7438" width="9.125" style="184" customWidth="1"/>
    <col min="7439" max="7680" width="9" style="184"/>
    <col min="7681" max="7681" width="1.875" style="184" customWidth="1"/>
    <col min="7682" max="7682" width="13.875" style="184" customWidth="1"/>
    <col min="7683" max="7683" width="12.125" style="184" customWidth="1"/>
    <col min="7684" max="7684" width="7.5" style="184" customWidth="1"/>
    <col min="7685" max="7685" width="15.125" style="184" customWidth="1"/>
    <col min="7686" max="7686" width="20" style="184" customWidth="1"/>
    <col min="7687" max="7687" width="2.5" style="184" customWidth="1"/>
    <col min="7688" max="7688" width="4.875" style="184" customWidth="1"/>
    <col min="7689" max="7689" width="14.625" style="184" customWidth="1"/>
    <col min="7690" max="7690" width="3.875" style="184" customWidth="1"/>
    <col min="7691" max="7691" width="20" style="184" customWidth="1"/>
    <col min="7692" max="7692" width="4" style="184" customWidth="1"/>
    <col min="7693" max="7693" width="2" style="184" customWidth="1"/>
    <col min="7694" max="7694" width="9.125" style="184" customWidth="1"/>
    <col min="7695" max="7936" width="9" style="184"/>
    <col min="7937" max="7937" width="1.875" style="184" customWidth="1"/>
    <col min="7938" max="7938" width="13.875" style="184" customWidth="1"/>
    <col min="7939" max="7939" width="12.125" style="184" customWidth="1"/>
    <col min="7940" max="7940" width="7.5" style="184" customWidth="1"/>
    <col min="7941" max="7941" width="15.125" style="184" customWidth="1"/>
    <col min="7942" max="7942" width="20" style="184" customWidth="1"/>
    <col min="7943" max="7943" width="2.5" style="184" customWidth="1"/>
    <col min="7944" max="7944" width="4.875" style="184" customWidth="1"/>
    <col min="7945" max="7945" width="14.625" style="184" customWidth="1"/>
    <col min="7946" max="7946" width="3.875" style="184" customWidth="1"/>
    <col min="7947" max="7947" width="20" style="184" customWidth="1"/>
    <col min="7948" max="7948" width="4" style="184" customWidth="1"/>
    <col min="7949" max="7949" width="2" style="184" customWidth="1"/>
    <col min="7950" max="7950" width="9.125" style="184" customWidth="1"/>
    <col min="7951" max="8192" width="9" style="184"/>
    <col min="8193" max="8193" width="1.875" style="184" customWidth="1"/>
    <col min="8194" max="8194" width="13.875" style="184" customWidth="1"/>
    <col min="8195" max="8195" width="12.125" style="184" customWidth="1"/>
    <col min="8196" max="8196" width="7.5" style="184" customWidth="1"/>
    <col min="8197" max="8197" width="15.125" style="184" customWidth="1"/>
    <col min="8198" max="8198" width="20" style="184" customWidth="1"/>
    <col min="8199" max="8199" width="2.5" style="184" customWidth="1"/>
    <col min="8200" max="8200" width="4.875" style="184" customWidth="1"/>
    <col min="8201" max="8201" width="14.625" style="184" customWidth="1"/>
    <col min="8202" max="8202" width="3.875" style="184" customWidth="1"/>
    <col min="8203" max="8203" width="20" style="184" customWidth="1"/>
    <col min="8204" max="8204" width="4" style="184" customWidth="1"/>
    <col min="8205" max="8205" width="2" style="184" customWidth="1"/>
    <col min="8206" max="8206" width="9.125" style="184" customWidth="1"/>
    <col min="8207" max="8448" width="9" style="184"/>
    <col min="8449" max="8449" width="1.875" style="184" customWidth="1"/>
    <col min="8450" max="8450" width="13.875" style="184" customWidth="1"/>
    <col min="8451" max="8451" width="12.125" style="184" customWidth="1"/>
    <col min="8452" max="8452" width="7.5" style="184" customWidth="1"/>
    <col min="8453" max="8453" width="15.125" style="184" customWidth="1"/>
    <col min="8454" max="8454" width="20" style="184" customWidth="1"/>
    <col min="8455" max="8455" width="2.5" style="184" customWidth="1"/>
    <col min="8456" max="8456" width="4.875" style="184" customWidth="1"/>
    <col min="8457" max="8457" width="14.625" style="184" customWidth="1"/>
    <col min="8458" max="8458" width="3.875" style="184" customWidth="1"/>
    <col min="8459" max="8459" width="20" style="184" customWidth="1"/>
    <col min="8460" max="8460" width="4" style="184" customWidth="1"/>
    <col min="8461" max="8461" width="2" style="184" customWidth="1"/>
    <col min="8462" max="8462" width="9.125" style="184" customWidth="1"/>
    <col min="8463" max="8704" width="9" style="184"/>
    <col min="8705" max="8705" width="1.875" style="184" customWidth="1"/>
    <col min="8706" max="8706" width="13.875" style="184" customWidth="1"/>
    <col min="8707" max="8707" width="12.125" style="184" customWidth="1"/>
    <col min="8708" max="8708" width="7.5" style="184" customWidth="1"/>
    <col min="8709" max="8709" width="15.125" style="184" customWidth="1"/>
    <col min="8710" max="8710" width="20" style="184" customWidth="1"/>
    <col min="8711" max="8711" width="2.5" style="184" customWidth="1"/>
    <col min="8712" max="8712" width="4.875" style="184" customWidth="1"/>
    <col min="8713" max="8713" width="14.625" style="184" customWidth="1"/>
    <col min="8714" max="8714" width="3.875" style="184" customWidth="1"/>
    <col min="8715" max="8715" width="20" style="184" customWidth="1"/>
    <col min="8716" max="8716" width="4" style="184" customWidth="1"/>
    <col min="8717" max="8717" width="2" style="184" customWidth="1"/>
    <col min="8718" max="8718" width="9.125" style="184" customWidth="1"/>
    <col min="8719" max="8960" width="9" style="184"/>
    <col min="8961" max="8961" width="1.875" style="184" customWidth="1"/>
    <col min="8962" max="8962" width="13.875" style="184" customWidth="1"/>
    <col min="8963" max="8963" width="12.125" style="184" customWidth="1"/>
    <col min="8964" max="8964" width="7.5" style="184" customWidth="1"/>
    <col min="8965" max="8965" width="15.125" style="184" customWidth="1"/>
    <col min="8966" max="8966" width="20" style="184" customWidth="1"/>
    <col min="8967" max="8967" width="2.5" style="184" customWidth="1"/>
    <col min="8968" max="8968" width="4.875" style="184" customWidth="1"/>
    <col min="8969" max="8969" width="14.625" style="184" customWidth="1"/>
    <col min="8970" max="8970" width="3.875" style="184" customWidth="1"/>
    <col min="8971" max="8971" width="20" style="184" customWidth="1"/>
    <col min="8972" max="8972" width="4" style="184" customWidth="1"/>
    <col min="8973" max="8973" width="2" style="184" customWidth="1"/>
    <col min="8974" max="8974" width="9.125" style="184" customWidth="1"/>
    <col min="8975" max="9216" width="9" style="184"/>
    <col min="9217" max="9217" width="1.875" style="184" customWidth="1"/>
    <col min="9218" max="9218" width="13.875" style="184" customWidth="1"/>
    <col min="9219" max="9219" width="12.125" style="184" customWidth="1"/>
    <col min="9220" max="9220" width="7.5" style="184" customWidth="1"/>
    <col min="9221" max="9221" width="15.125" style="184" customWidth="1"/>
    <col min="9222" max="9222" width="20" style="184" customWidth="1"/>
    <col min="9223" max="9223" width="2.5" style="184" customWidth="1"/>
    <col min="9224" max="9224" width="4.875" style="184" customWidth="1"/>
    <col min="9225" max="9225" width="14.625" style="184" customWidth="1"/>
    <col min="9226" max="9226" width="3.875" style="184" customWidth="1"/>
    <col min="9227" max="9227" width="20" style="184" customWidth="1"/>
    <col min="9228" max="9228" width="4" style="184" customWidth="1"/>
    <col min="9229" max="9229" width="2" style="184" customWidth="1"/>
    <col min="9230" max="9230" width="9.125" style="184" customWidth="1"/>
    <col min="9231" max="9472" width="9" style="184"/>
    <col min="9473" max="9473" width="1.875" style="184" customWidth="1"/>
    <col min="9474" max="9474" width="13.875" style="184" customWidth="1"/>
    <col min="9475" max="9475" width="12.125" style="184" customWidth="1"/>
    <col min="9476" max="9476" width="7.5" style="184" customWidth="1"/>
    <col min="9477" max="9477" width="15.125" style="184" customWidth="1"/>
    <col min="9478" max="9478" width="20" style="184" customWidth="1"/>
    <col min="9479" max="9479" width="2.5" style="184" customWidth="1"/>
    <col min="9480" max="9480" width="4.875" style="184" customWidth="1"/>
    <col min="9481" max="9481" width="14.625" style="184" customWidth="1"/>
    <col min="9482" max="9482" width="3.875" style="184" customWidth="1"/>
    <col min="9483" max="9483" width="20" style="184" customWidth="1"/>
    <col min="9484" max="9484" width="4" style="184" customWidth="1"/>
    <col min="9485" max="9485" width="2" style="184" customWidth="1"/>
    <col min="9486" max="9486" width="9.125" style="184" customWidth="1"/>
    <col min="9487" max="9728" width="9" style="184"/>
    <col min="9729" max="9729" width="1.875" style="184" customWidth="1"/>
    <col min="9730" max="9730" width="13.875" style="184" customWidth="1"/>
    <col min="9731" max="9731" width="12.125" style="184" customWidth="1"/>
    <col min="9732" max="9732" width="7.5" style="184" customWidth="1"/>
    <col min="9733" max="9733" width="15.125" style="184" customWidth="1"/>
    <col min="9734" max="9734" width="20" style="184" customWidth="1"/>
    <col min="9735" max="9735" width="2.5" style="184" customWidth="1"/>
    <col min="9736" max="9736" width="4.875" style="184" customWidth="1"/>
    <col min="9737" max="9737" width="14.625" style="184" customWidth="1"/>
    <col min="9738" max="9738" width="3.875" style="184" customWidth="1"/>
    <col min="9739" max="9739" width="20" style="184" customWidth="1"/>
    <col min="9740" max="9740" width="4" style="184" customWidth="1"/>
    <col min="9741" max="9741" width="2" style="184" customWidth="1"/>
    <col min="9742" max="9742" width="9.125" style="184" customWidth="1"/>
    <col min="9743" max="9984" width="9" style="184"/>
    <col min="9985" max="9985" width="1.875" style="184" customWidth="1"/>
    <col min="9986" max="9986" width="13.875" style="184" customWidth="1"/>
    <col min="9987" max="9987" width="12.125" style="184" customWidth="1"/>
    <col min="9988" max="9988" width="7.5" style="184" customWidth="1"/>
    <col min="9989" max="9989" width="15.125" style="184" customWidth="1"/>
    <col min="9990" max="9990" width="20" style="184" customWidth="1"/>
    <col min="9991" max="9991" width="2.5" style="184" customWidth="1"/>
    <col min="9992" max="9992" width="4.875" style="184" customWidth="1"/>
    <col min="9993" max="9993" width="14.625" style="184" customWidth="1"/>
    <col min="9994" max="9994" width="3.875" style="184" customWidth="1"/>
    <col min="9995" max="9995" width="20" style="184" customWidth="1"/>
    <col min="9996" max="9996" width="4" style="184" customWidth="1"/>
    <col min="9997" max="9997" width="2" style="184" customWidth="1"/>
    <col min="9998" max="9998" width="9.125" style="184" customWidth="1"/>
    <col min="9999" max="10240" width="9" style="184"/>
    <col min="10241" max="10241" width="1.875" style="184" customWidth="1"/>
    <col min="10242" max="10242" width="13.875" style="184" customWidth="1"/>
    <col min="10243" max="10243" width="12.125" style="184" customWidth="1"/>
    <col min="10244" max="10244" width="7.5" style="184" customWidth="1"/>
    <col min="10245" max="10245" width="15.125" style="184" customWidth="1"/>
    <col min="10246" max="10246" width="20" style="184" customWidth="1"/>
    <col min="10247" max="10247" width="2.5" style="184" customWidth="1"/>
    <col min="10248" max="10248" width="4.875" style="184" customWidth="1"/>
    <col min="10249" max="10249" width="14.625" style="184" customWidth="1"/>
    <col min="10250" max="10250" width="3.875" style="184" customWidth="1"/>
    <col min="10251" max="10251" width="20" style="184" customWidth="1"/>
    <col min="10252" max="10252" width="4" style="184" customWidth="1"/>
    <col min="10253" max="10253" width="2" style="184" customWidth="1"/>
    <col min="10254" max="10254" width="9.125" style="184" customWidth="1"/>
    <col min="10255" max="10496" width="9" style="184"/>
    <col min="10497" max="10497" width="1.875" style="184" customWidth="1"/>
    <col min="10498" max="10498" width="13.875" style="184" customWidth="1"/>
    <col min="10499" max="10499" width="12.125" style="184" customWidth="1"/>
    <col min="10500" max="10500" width="7.5" style="184" customWidth="1"/>
    <col min="10501" max="10501" width="15.125" style="184" customWidth="1"/>
    <col min="10502" max="10502" width="20" style="184" customWidth="1"/>
    <col min="10503" max="10503" width="2.5" style="184" customWidth="1"/>
    <col min="10504" max="10504" width="4.875" style="184" customWidth="1"/>
    <col min="10505" max="10505" width="14.625" style="184" customWidth="1"/>
    <col min="10506" max="10506" width="3.875" style="184" customWidth="1"/>
    <col min="10507" max="10507" width="20" style="184" customWidth="1"/>
    <col min="10508" max="10508" width="4" style="184" customWidth="1"/>
    <col min="10509" max="10509" width="2" style="184" customWidth="1"/>
    <col min="10510" max="10510" width="9.125" style="184" customWidth="1"/>
    <col min="10511" max="10752" width="9" style="184"/>
    <col min="10753" max="10753" width="1.875" style="184" customWidth="1"/>
    <col min="10754" max="10754" width="13.875" style="184" customWidth="1"/>
    <col min="10755" max="10755" width="12.125" style="184" customWidth="1"/>
    <col min="10756" max="10756" width="7.5" style="184" customWidth="1"/>
    <col min="10757" max="10757" width="15.125" style="184" customWidth="1"/>
    <col min="10758" max="10758" width="20" style="184" customWidth="1"/>
    <col min="10759" max="10759" width="2.5" style="184" customWidth="1"/>
    <col min="10760" max="10760" width="4.875" style="184" customWidth="1"/>
    <col min="10761" max="10761" width="14.625" style="184" customWidth="1"/>
    <col min="10762" max="10762" width="3.875" style="184" customWidth="1"/>
    <col min="10763" max="10763" width="20" style="184" customWidth="1"/>
    <col min="10764" max="10764" width="4" style="184" customWidth="1"/>
    <col min="10765" max="10765" width="2" style="184" customWidth="1"/>
    <col min="10766" max="10766" width="9.125" style="184" customWidth="1"/>
    <col min="10767" max="11008" width="9" style="184"/>
    <col min="11009" max="11009" width="1.875" style="184" customWidth="1"/>
    <col min="11010" max="11010" width="13.875" style="184" customWidth="1"/>
    <col min="11011" max="11011" width="12.125" style="184" customWidth="1"/>
    <col min="11012" max="11012" width="7.5" style="184" customWidth="1"/>
    <col min="11013" max="11013" width="15.125" style="184" customWidth="1"/>
    <col min="11014" max="11014" width="20" style="184" customWidth="1"/>
    <col min="11015" max="11015" width="2.5" style="184" customWidth="1"/>
    <col min="11016" max="11016" width="4.875" style="184" customWidth="1"/>
    <col min="11017" max="11017" width="14.625" style="184" customWidth="1"/>
    <col min="11018" max="11018" width="3.875" style="184" customWidth="1"/>
    <col min="11019" max="11019" width="20" style="184" customWidth="1"/>
    <col min="11020" max="11020" width="4" style="184" customWidth="1"/>
    <col min="11021" max="11021" width="2" style="184" customWidth="1"/>
    <col min="11022" max="11022" width="9.125" style="184" customWidth="1"/>
    <col min="11023" max="11264" width="9" style="184"/>
    <col min="11265" max="11265" width="1.875" style="184" customWidth="1"/>
    <col min="11266" max="11266" width="13.875" style="184" customWidth="1"/>
    <col min="11267" max="11267" width="12.125" style="184" customWidth="1"/>
    <col min="11268" max="11268" width="7.5" style="184" customWidth="1"/>
    <col min="11269" max="11269" width="15.125" style="184" customWidth="1"/>
    <col min="11270" max="11270" width="20" style="184" customWidth="1"/>
    <col min="11271" max="11271" width="2.5" style="184" customWidth="1"/>
    <col min="11272" max="11272" width="4.875" style="184" customWidth="1"/>
    <col min="11273" max="11273" width="14.625" style="184" customWidth="1"/>
    <col min="11274" max="11274" width="3.875" style="184" customWidth="1"/>
    <col min="11275" max="11275" width="20" style="184" customWidth="1"/>
    <col min="11276" max="11276" width="4" style="184" customWidth="1"/>
    <col min="11277" max="11277" width="2" style="184" customWidth="1"/>
    <col min="11278" max="11278" width="9.125" style="184" customWidth="1"/>
    <col min="11279" max="11520" width="9" style="184"/>
    <col min="11521" max="11521" width="1.875" style="184" customWidth="1"/>
    <col min="11522" max="11522" width="13.875" style="184" customWidth="1"/>
    <col min="11523" max="11523" width="12.125" style="184" customWidth="1"/>
    <col min="11524" max="11524" width="7.5" style="184" customWidth="1"/>
    <col min="11525" max="11525" width="15.125" style="184" customWidth="1"/>
    <col min="11526" max="11526" width="20" style="184" customWidth="1"/>
    <col min="11527" max="11527" width="2.5" style="184" customWidth="1"/>
    <col min="11528" max="11528" width="4.875" style="184" customWidth="1"/>
    <col min="11529" max="11529" width="14.625" style="184" customWidth="1"/>
    <col min="11530" max="11530" width="3.875" style="184" customWidth="1"/>
    <col min="11531" max="11531" width="20" style="184" customWidth="1"/>
    <col min="11532" max="11532" width="4" style="184" customWidth="1"/>
    <col min="11533" max="11533" width="2" style="184" customWidth="1"/>
    <col min="11534" max="11534" width="9.125" style="184" customWidth="1"/>
    <col min="11535" max="11776" width="9" style="184"/>
    <col min="11777" max="11777" width="1.875" style="184" customWidth="1"/>
    <col min="11778" max="11778" width="13.875" style="184" customWidth="1"/>
    <col min="11779" max="11779" width="12.125" style="184" customWidth="1"/>
    <col min="11780" max="11780" width="7.5" style="184" customWidth="1"/>
    <col min="11781" max="11781" width="15.125" style="184" customWidth="1"/>
    <col min="11782" max="11782" width="20" style="184" customWidth="1"/>
    <col min="11783" max="11783" width="2.5" style="184" customWidth="1"/>
    <col min="11784" max="11784" width="4.875" style="184" customWidth="1"/>
    <col min="11785" max="11785" width="14.625" style="184" customWidth="1"/>
    <col min="11786" max="11786" width="3.875" style="184" customWidth="1"/>
    <col min="11787" max="11787" width="20" style="184" customWidth="1"/>
    <col min="11788" max="11788" width="4" style="184" customWidth="1"/>
    <col min="11789" max="11789" width="2" style="184" customWidth="1"/>
    <col min="11790" max="11790" width="9.125" style="184" customWidth="1"/>
    <col min="11791" max="12032" width="9" style="184"/>
    <col min="12033" max="12033" width="1.875" style="184" customWidth="1"/>
    <col min="12034" max="12034" width="13.875" style="184" customWidth="1"/>
    <col min="12035" max="12035" width="12.125" style="184" customWidth="1"/>
    <col min="12036" max="12036" width="7.5" style="184" customWidth="1"/>
    <col min="12037" max="12037" width="15.125" style="184" customWidth="1"/>
    <col min="12038" max="12038" width="20" style="184" customWidth="1"/>
    <col min="12039" max="12039" width="2.5" style="184" customWidth="1"/>
    <col min="12040" max="12040" width="4.875" style="184" customWidth="1"/>
    <col min="12041" max="12041" width="14.625" style="184" customWidth="1"/>
    <col min="12042" max="12042" width="3.875" style="184" customWidth="1"/>
    <col min="12043" max="12043" width="20" style="184" customWidth="1"/>
    <col min="12044" max="12044" width="4" style="184" customWidth="1"/>
    <col min="12045" max="12045" width="2" style="184" customWidth="1"/>
    <col min="12046" max="12046" width="9.125" style="184" customWidth="1"/>
    <col min="12047" max="12288" width="9" style="184"/>
    <col min="12289" max="12289" width="1.875" style="184" customWidth="1"/>
    <col min="12290" max="12290" width="13.875" style="184" customWidth="1"/>
    <col min="12291" max="12291" width="12.125" style="184" customWidth="1"/>
    <col min="12292" max="12292" width="7.5" style="184" customWidth="1"/>
    <col min="12293" max="12293" width="15.125" style="184" customWidth="1"/>
    <col min="12294" max="12294" width="20" style="184" customWidth="1"/>
    <col min="12295" max="12295" width="2.5" style="184" customWidth="1"/>
    <col min="12296" max="12296" width="4.875" style="184" customWidth="1"/>
    <col min="12297" max="12297" width="14.625" style="184" customWidth="1"/>
    <col min="12298" max="12298" width="3.875" style="184" customWidth="1"/>
    <col min="12299" max="12299" width="20" style="184" customWidth="1"/>
    <col min="12300" max="12300" width="4" style="184" customWidth="1"/>
    <col min="12301" max="12301" width="2" style="184" customWidth="1"/>
    <col min="12302" max="12302" width="9.125" style="184" customWidth="1"/>
    <col min="12303" max="12544" width="9" style="184"/>
    <col min="12545" max="12545" width="1.875" style="184" customWidth="1"/>
    <col min="12546" max="12546" width="13.875" style="184" customWidth="1"/>
    <col min="12547" max="12547" width="12.125" style="184" customWidth="1"/>
    <col min="12548" max="12548" width="7.5" style="184" customWidth="1"/>
    <col min="12549" max="12549" width="15.125" style="184" customWidth="1"/>
    <col min="12550" max="12550" width="20" style="184" customWidth="1"/>
    <col min="12551" max="12551" width="2.5" style="184" customWidth="1"/>
    <col min="12552" max="12552" width="4.875" style="184" customWidth="1"/>
    <col min="12553" max="12553" width="14.625" style="184" customWidth="1"/>
    <col min="12554" max="12554" width="3.875" style="184" customWidth="1"/>
    <col min="12555" max="12555" width="20" style="184" customWidth="1"/>
    <col min="12556" max="12556" width="4" style="184" customWidth="1"/>
    <col min="12557" max="12557" width="2" style="184" customWidth="1"/>
    <col min="12558" max="12558" width="9.125" style="184" customWidth="1"/>
    <col min="12559" max="12800" width="9" style="184"/>
    <col min="12801" max="12801" width="1.875" style="184" customWidth="1"/>
    <col min="12802" max="12802" width="13.875" style="184" customWidth="1"/>
    <col min="12803" max="12803" width="12.125" style="184" customWidth="1"/>
    <col min="12804" max="12804" width="7.5" style="184" customWidth="1"/>
    <col min="12805" max="12805" width="15.125" style="184" customWidth="1"/>
    <col min="12806" max="12806" width="20" style="184" customWidth="1"/>
    <col min="12807" max="12807" width="2.5" style="184" customWidth="1"/>
    <col min="12808" max="12808" width="4.875" style="184" customWidth="1"/>
    <col min="12809" max="12809" width="14.625" style="184" customWidth="1"/>
    <col min="12810" max="12810" width="3.875" style="184" customWidth="1"/>
    <col min="12811" max="12811" width="20" style="184" customWidth="1"/>
    <col min="12812" max="12812" width="4" style="184" customWidth="1"/>
    <col min="12813" max="12813" width="2" style="184" customWidth="1"/>
    <col min="12814" max="12814" width="9.125" style="184" customWidth="1"/>
    <col min="12815" max="13056" width="9" style="184"/>
    <col min="13057" max="13057" width="1.875" style="184" customWidth="1"/>
    <col min="13058" max="13058" width="13.875" style="184" customWidth="1"/>
    <col min="13059" max="13059" width="12.125" style="184" customWidth="1"/>
    <col min="13060" max="13060" width="7.5" style="184" customWidth="1"/>
    <col min="13061" max="13061" width="15.125" style="184" customWidth="1"/>
    <col min="13062" max="13062" width="20" style="184" customWidth="1"/>
    <col min="13063" max="13063" width="2.5" style="184" customWidth="1"/>
    <col min="13064" max="13064" width="4.875" style="184" customWidth="1"/>
    <col min="13065" max="13065" width="14.625" style="184" customWidth="1"/>
    <col min="13066" max="13066" width="3.875" style="184" customWidth="1"/>
    <col min="13067" max="13067" width="20" style="184" customWidth="1"/>
    <col min="13068" max="13068" width="4" style="184" customWidth="1"/>
    <col min="13069" max="13069" width="2" style="184" customWidth="1"/>
    <col min="13070" max="13070" width="9.125" style="184" customWidth="1"/>
    <col min="13071" max="13312" width="9" style="184"/>
    <col min="13313" max="13313" width="1.875" style="184" customWidth="1"/>
    <col min="13314" max="13314" width="13.875" style="184" customWidth="1"/>
    <col min="13315" max="13315" width="12.125" style="184" customWidth="1"/>
    <col min="13316" max="13316" width="7.5" style="184" customWidth="1"/>
    <col min="13317" max="13317" width="15.125" style="184" customWidth="1"/>
    <col min="13318" max="13318" width="20" style="184" customWidth="1"/>
    <col min="13319" max="13319" width="2.5" style="184" customWidth="1"/>
    <col min="13320" max="13320" width="4.875" style="184" customWidth="1"/>
    <col min="13321" max="13321" width="14.625" style="184" customWidth="1"/>
    <col min="13322" max="13322" width="3.875" style="184" customWidth="1"/>
    <col min="13323" max="13323" width="20" style="184" customWidth="1"/>
    <col min="13324" max="13324" width="4" style="184" customWidth="1"/>
    <col min="13325" max="13325" width="2" style="184" customWidth="1"/>
    <col min="13326" max="13326" width="9.125" style="184" customWidth="1"/>
    <col min="13327" max="13568" width="9" style="184"/>
    <col min="13569" max="13569" width="1.875" style="184" customWidth="1"/>
    <col min="13570" max="13570" width="13.875" style="184" customWidth="1"/>
    <col min="13571" max="13571" width="12.125" style="184" customWidth="1"/>
    <col min="13572" max="13572" width="7.5" style="184" customWidth="1"/>
    <col min="13573" max="13573" width="15.125" style="184" customWidth="1"/>
    <col min="13574" max="13574" width="20" style="184" customWidth="1"/>
    <col min="13575" max="13575" width="2.5" style="184" customWidth="1"/>
    <col min="13576" max="13576" width="4.875" style="184" customWidth="1"/>
    <col min="13577" max="13577" width="14.625" style="184" customWidth="1"/>
    <col min="13578" max="13578" width="3.875" style="184" customWidth="1"/>
    <col min="13579" max="13579" width="20" style="184" customWidth="1"/>
    <col min="13580" max="13580" width="4" style="184" customWidth="1"/>
    <col min="13581" max="13581" width="2" style="184" customWidth="1"/>
    <col min="13582" max="13582" width="9.125" style="184" customWidth="1"/>
    <col min="13583" max="13824" width="9" style="184"/>
    <col min="13825" max="13825" width="1.875" style="184" customWidth="1"/>
    <col min="13826" max="13826" width="13.875" style="184" customWidth="1"/>
    <col min="13827" max="13827" width="12.125" style="184" customWidth="1"/>
    <col min="13828" max="13828" width="7.5" style="184" customWidth="1"/>
    <col min="13829" max="13829" width="15.125" style="184" customWidth="1"/>
    <col min="13830" max="13830" width="20" style="184" customWidth="1"/>
    <col min="13831" max="13831" width="2.5" style="184" customWidth="1"/>
    <col min="13832" max="13832" width="4.875" style="184" customWidth="1"/>
    <col min="13833" max="13833" width="14.625" style="184" customWidth="1"/>
    <col min="13834" max="13834" width="3.875" style="184" customWidth="1"/>
    <col min="13835" max="13835" width="20" style="184" customWidth="1"/>
    <col min="13836" max="13836" width="4" style="184" customWidth="1"/>
    <col min="13837" max="13837" width="2" style="184" customWidth="1"/>
    <col min="13838" max="13838" width="9.125" style="184" customWidth="1"/>
    <col min="13839" max="14080" width="9" style="184"/>
    <col min="14081" max="14081" width="1.875" style="184" customWidth="1"/>
    <col min="14082" max="14082" width="13.875" style="184" customWidth="1"/>
    <col min="14083" max="14083" width="12.125" style="184" customWidth="1"/>
    <col min="14084" max="14084" width="7.5" style="184" customWidth="1"/>
    <col min="14085" max="14085" width="15.125" style="184" customWidth="1"/>
    <col min="14086" max="14086" width="20" style="184" customWidth="1"/>
    <col min="14087" max="14087" width="2.5" style="184" customWidth="1"/>
    <col min="14088" max="14088" width="4.875" style="184" customWidth="1"/>
    <col min="14089" max="14089" width="14.625" style="184" customWidth="1"/>
    <col min="14090" max="14090" width="3.875" style="184" customWidth="1"/>
    <col min="14091" max="14091" width="20" style="184" customWidth="1"/>
    <col min="14092" max="14092" width="4" style="184" customWidth="1"/>
    <col min="14093" max="14093" width="2" style="184" customWidth="1"/>
    <col min="14094" max="14094" width="9.125" style="184" customWidth="1"/>
    <col min="14095" max="14336" width="9" style="184"/>
    <col min="14337" max="14337" width="1.875" style="184" customWidth="1"/>
    <col min="14338" max="14338" width="13.875" style="184" customWidth="1"/>
    <col min="14339" max="14339" width="12.125" style="184" customWidth="1"/>
    <col min="14340" max="14340" width="7.5" style="184" customWidth="1"/>
    <col min="14341" max="14341" width="15.125" style="184" customWidth="1"/>
    <col min="14342" max="14342" width="20" style="184" customWidth="1"/>
    <col min="14343" max="14343" width="2.5" style="184" customWidth="1"/>
    <col min="14344" max="14344" width="4.875" style="184" customWidth="1"/>
    <col min="14345" max="14345" width="14.625" style="184" customWidth="1"/>
    <col min="14346" max="14346" width="3.875" style="184" customWidth="1"/>
    <col min="14347" max="14347" width="20" style="184" customWidth="1"/>
    <col min="14348" max="14348" width="4" style="184" customWidth="1"/>
    <col min="14349" max="14349" width="2" style="184" customWidth="1"/>
    <col min="14350" max="14350" width="9.125" style="184" customWidth="1"/>
    <col min="14351" max="14592" width="9" style="184"/>
    <col min="14593" max="14593" width="1.875" style="184" customWidth="1"/>
    <col min="14594" max="14594" width="13.875" style="184" customWidth="1"/>
    <col min="14595" max="14595" width="12.125" style="184" customWidth="1"/>
    <col min="14596" max="14596" width="7.5" style="184" customWidth="1"/>
    <col min="14597" max="14597" width="15.125" style="184" customWidth="1"/>
    <col min="14598" max="14598" width="20" style="184" customWidth="1"/>
    <col min="14599" max="14599" width="2.5" style="184" customWidth="1"/>
    <col min="14600" max="14600" width="4.875" style="184" customWidth="1"/>
    <col min="14601" max="14601" width="14.625" style="184" customWidth="1"/>
    <col min="14602" max="14602" width="3.875" style="184" customWidth="1"/>
    <col min="14603" max="14603" width="20" style="184" customWidth="1"/>
    <col min="14604" max="14604" width="4" style="184" customWidth="1"/>
    <col min="14605" max="14605" width="2" style="184" customWidth="1"/>
    <col min="14606" max="14606" width="9.125" style="184" customWidth="1"/>
    <col min="14607" max="14848" width="9" style="184"/>
    <col min="14849" max="14849" width="1.875" style="184" customWidth="1"/>
    <col min="14850" max="14850" width="13.875" style="184" customWidth="1"/>
    <col min="14851" max="14851" width="12.125" style="184" customWidth="1"/>
    <col min="14852" max="14852" width="7.5" style="184" customWidth="1"/>
    <col min="14853" max="14853" width="15.125" style="184" customWidth="1"/>
    <col min="14854" max="14854" width="20" style="184" customWidth="1"/>
    <col min="14855" max="14855" width="2.5" style="184" customWidth="1"/>
    <col min="14856" max="14856" width="4.875" style="184" customWidth="1"/>
    <col min="14857" max="14857" width="14.625" style="184" customWidth="1"/>
    <col min="14858" max="14858" width="3.875" style="184" customWidth="1"/>
    <col min="14859" max="14859" width="20" style="184" customWidth="1"/>
    <col min="14860" max="14860" width="4" style="184" customWidth="1"/>
    <col min="14861" max="14861" width="2" style="184" customWidth="1"/>
    <col min="14862" max="14862" width="9.125" style="184" customWidth="1"/>
    <col min="14863" max="15104" width="9" style="184"/>
    <col min="15105" max="15105" width="1.875" style="184" customWidth="1"/>
    <col min="15106" max="15106" width="13.875" style="184" customWidth="1"/>
    <col min="15107" max="15107" width="12.125" style="184" customWidth="1"/>
    <col min="15108" max="15108" width="7.5" style="184" customWidth="1"/>
    <col min="15109" max="15109" width="15.125" style="184" customWidth="1"/>
    <col min="15110" max="15110" width="20" style="184" customWidth="1"/>
    <col min="15111" max="15111" width="2.5" style="184" customWidth="1"/>
    <col min="15112" max="15112" width="4.875" style="184" customWidth="1"/>
    <col min="15113" max="15113" width="14.625" style="184" customWidth="1"/>
    <col min="15114" max="15114" width="3.875" style="184" customWidth="1"/>
    <col min="15115" max="15115" width="20" style="184" customWidth="1"/>
    <col min="15116" max="15116" width="4" style="184" customWidth="1"/>
    <col min="15117" max="15117" width="2" style="184" customWidth="1"/>
    <col min="15118" max="15118" width="9.125" style="184" customWidth="1"/>
    <col min="15119" max="15360" width="9" style="184"/>
    <col min="15361" max="15361" width="1.875" style="184" customWidth="1"/>
    <col min="15362" max="15362" width="13.875" style="184" customWidth="1"/>
    <col min="15363" max="15363" width="12.125" style="184" customWidth="1"/>
    <col min="15364" max="15364" width="7.5" style="184" customWidth="1"/>
    <col min="15365" max="15365" width="15.125" style="184" customWidth="1"/>
    <col min="15366" max="15366" width="20" style="184" customWidth="1"/>
    <col min="15367" max="15367" width="2.5" style="184" customWidth="1"/>
    <col min="15368" max="15368" width="4.875" style="184" customWidth="1"/>
    <col min="15369" max="15369" width="14.625" style="184" customWidth="1"/>
    <col min="15370" max="15370" width="3.875" style="184" customWidth="1"/>
    <col min="15371" max="15371" width="20" style="184" customWidth="1"/>
    <col min="15372" max="15372" width="4" style="184" customWidth="1"/>
    <col min="15373" max="15373" width="2" style="184" customWidth="1"/>
    <col min="15374" max="15374" width="9.125" style="184" customWidth="1"/>
    <col min="15375" max="15616" width="9" style="184"/>
    <col min="15617" max="15617" width="1.875" style="184" customWidth="1"/>
    <col min="15618" max="15618" width="13.875" style="184" customWidth="1"/>
    <col min="15619" max="15619" width="12.125" style="184" customWidth="1"/>
    <col min="15620" max="15620" width="7.5" style="184" customWidth="1"/>
    <col min="15621" max="15621" width="15.125" style="184" customWidth="1"/>
    <col min="15622" max="15622" width="20" style="184" customWidth="1"/>
    <col min="15623" max="15623" width="2.5" style="184" customWidth="1"/>
    <col min="15624" max="15624" width="4.875" style="184" customWidth="1"/>
    <col min="15625" max="15625" width="14.625" style="184" customWidth="1"/>
    <col min="15626" max="15626" width="3.875" style="184" customWidth="1"/>
    <col min="15627" max="15627" width="20" style="184" customWidth="1"/>
    <col min="15628" max="15628" width="4" style="184" customWidth="1"/>
    <col min="15629" max="15629" width="2" style="184" customWidth="1"/>
    <col min="15630" max="15630" width="9.125" style="184" customWidth="1"/>
    <col min="15631" max="15872" width="9" style="184"/>
    <col min="15873" max="15873" width="1.875" style="184" customWidth="1"/>
    <col min="15874" max="15874" width="13.875" style="184" customWidth="1"/>
    <col min="15875" max="15875" width="12.125" style="184" customWidth="1"/>
    <col min="15876" max="15876" width="7.5" style="184" customWidth="1"/>
    <col min="15877" max="15877" width="15.125" style="184" customWidth="1"/>
    <col min="15878" max="15878" width="20" style="184" customWidth="1"/>
    <col min="15879" max="15879" width="2.5" style="184" customWidth="1"/>
    <col min="15880" max="15880" width="4.875" style="184" customWidth="1"/>
    <col min="15881" max="15881" width="14.625" style="184" customWidth="1"/>
    <col min="15882" max="15882" width="3.875" style="184" customWidth="1"/>
    <col min="15883" max="15883" width="20" style="184" customWidth="1"/>
    <col min="15884" max="15884" width="4" style="184" customWidth="1"/>
    <col min="15885" max="15885" width="2" style="184" customWidth="1"/>
    <col min="15886" max="15886" width="9.125" style="184" customWidth="1"/>
    <col min="15887" max="16128" width="9" style="184"/>
    <col min="16129" max="16129" width="1.875" style="184" customWidth="1"/>
    <col min="16130" max="16130" width="13.875" style="184" customWidth="1"/>
    <col min="16131" max="16131" width="12.125" style="184" customWidth="1"/>
    <col min="16132" max="16132" width="7.5" style="184" customWidth="1"/>
    <col min="16133" max="16133" width="15.125" style="184" customWidth="1"/>
    <col min="16134" max="16134" width="20" style="184" customWidth="1"/>
    <col min="16135" max="16135" width="2.5" style="184" customWidth="1"/>
    <col min="16136" max="16136" width="4.875" style="184" customWidth="1"/>
    <col min="16137" max="16137" width="14.625" style="184" customWidth="1"/>
    <col min="16138" max="16138" width="3.875" style="184" customWidth="1"/>
    <col min="16139" max="16139" width="20" style="184" customWidth="1"/>
    <col min="16140" max="16140" width="4" style="184" customWidth="1"/>
    <col min="16141" max="16141" width="2" style="184" customWidth="1"/>
    <col min="16142" max="16142" width="9.125" style="184" customWidth="1"/>
    <col min="16143" max="16384" width="9" style="184"/>
  </cols>
  <sheetData>
    <row r="1" spans="1:13" ht="14.25" customHeight="1" x14ac:dyDescent="0.15">
      <c r="A1" s="192"/>
      <c r="B1" s="192"/>
      <c r="C1" s="192"/>
      <c r="D1" s="192"/>
      <c r="E1" s="192"/>
      <c r="F1" s="192"/>
      <c r="G1" s="192"/>
      <c r="H1" s="192"/>
      <c r="I1" s="192"/>
      <c r="J1" s="192"/>
      <c r="K1" s="192"/>
      <c r="L1" s="183"/>
    </row>
    <row r="2" spans="1:13" ht="19.5" customHeight="1" x14ac:dyDescent="0.15">
      <c r="A2" s="192"/>
      <c r="B2" s="498" t="s">
        <v>163</v>
      </c>
      <c r="C2" s="499"/>
      <c r="D2" s="499"/>
      <c r="E2" s="499"/>
      <c r="F2" s="499"/>
      <c r="G2" s="499"/>
      <c r="H2" s="499"/>
      <c r="I2" s="499"/>
      <c r="J2" s="499"/>
      <c r="K2" s="499"/>
      <c r="L2" s="183"/>
      <c r="M2" s="185"/>
    </row>
    <row r="3" spans="1:13" ht="11.25" customHeight="1" x14ac:dyDescent="0.15">
      <c r="A3" s="192"/>
      <c r="B3" s="193"/>
      <c r="C3" s="193"/>
      <c r="D3" s="193"/>
      <c r="E3" s="193"/>
      <c r="F3" s="193"/>
      <c r="G3" s="193"/>
      <c r="H3" s="193"/>
      <c r="I3" s="193"/>
      <c r="J3" s="193"/>
      <c r="K3" s="193"/>
      <c r="L3" s="183"/>
      <c r="M3" s="185"/>
    </row>
    <row r="4" spans="1:13" s="429" customFormat="1" ht="30" customHeight="1" x14ac:dyDescent="0.15">
      <c r="A4" s="192"/>
      <c r="B4" s="496" t="s">
        <v>211</v>
      </c>
      <c r="C4" s="496"/>
      <c r="D4" s="496"/>
      <c r="E4" s="496"/>
      <c r="F4" s="496"/>
      <c r="G4" s="496"/>
      <c r="H4" s="496"/>
      <c r="I4" s="496"/>
      <c r="J4" s="496"/>
      <c r="K4" s="496"/>
      <c r="M4" s="430"/>
    </row>
    <row r="5" spans="1:13" s="429" customFormat="1" ht="30" customHeight="1" x14ac:dyDescent="0.15">
      <c r="A5" s="192"/>
      <c r="B5" s="497" t="s">
        <v>164</v>
      </c>
      <c r="C5" s="497"/>
      <c r="D5" s="497"/>
      <c r="E5" s="497"/>
      <c r="F5" s="497"/>
      <c r="G5" s="497"/>
      <c r="H5" s="497"/>
      <c r="I5" s="497"/>
      <c r="J5" s="497"/>
      <c r="K5" s="497"/>
      <c r="M5" s="430"/>
    </row>
    <row r="6" spans="1:13" ht="30" customHeight="1" x14ac:dyDescent="0.15">
      <c r="A6" s="192"/>
      <c r="B6" s="432"/>
      <c r="C6" s="432"/>
      <c r="D6" s="432"/>
      <c r="E6" s="432"/>
      <c r="F6" s="432"/>
      <c r="G6" s="432"/>
      <c r="H6" s="432"/>
      <c r="I6" s="432"/>
      <c r="J6" s="432"/>
      <c r="K6" s="433"/>
      <c r="L6" s="187" t="s">
        <v>165</v>
      </c>
      <c r="M6" s="185"/>
    </row>
    <row r="7" spans="1:13" ht="14.25" customHeight="1" x14ac:dyDescent="0.15">
      <c r="A7" s="192"/>
      <c r="B7" s="434" t="s">
        <v>166</v>
      </c>
      <c r="C7" s="434"/>
      <c r="D7" s="434"/>
      <c r="E7" s="434"/>
      <c r="F7" s="434"/>
      <c r="G7" s="434"/>
      <c r="H7" s="434"/>
      <c r="I7" s="434"/>
      <c r="J7" s="434"/>
      <c r="K7" s="428"/>
      <c r="L7" s="190"/>
      <c r="M7" s="185"/>
    </row>
    <row r="8" spans="1:13" ht="30" customHeight="1" x14ac:dyDescent="0.15">
      <c r="A8" s="192"/>
      <c r="B8" s="435" t="s">
        <v>167</v>
      </c>
      <c r="C8" s="436" t="str">
        <f>"　"&amp;IF(ISTEXT(表紙!J5),表紙!J5,"「表紙」から自動で反映されます")</f>
        <v>　「表紙」から自動で反映されます</v>
      </c>
      <c r="D8" s="437"/>
      <c r="E8" s="438" t="s">
        <v>206</v>
      </c>
      <c r="F8" s="439"/>
      <c r="G8" s="440"/>
      <c r="H8" s="431" t="s">
        <v>168</v>
      </c>
      <c r="I8" s="501" t="s">
        <v>169</v>
      </c>
      <c r="J8" s="501"/>
      <c r="K8" s="492" t="s">
        <v>212</v>
      </c>
      <c r="L8" s="188"/>
      <c r="M8" s="186"/>
    </row>
    <row r="9" spans="1:13" ht="30" customHeight="1" x14ac:dyDescent="0.15">
      <c r="A9" s="192"/>
      <c r="B9" s="500" t="s">
        <v>170</v>
      </c>
      <c r="C9" s="441" t="str">
        <f>"　"&amp;IF(ISTEXT(宣誓書!K13),宣誓書!K13,"「宣誓書」から自動で反映されます")</f>
        <v>　「宣誓書」から自動で反映されます</v>
      </c>
      <c r="D9" s="442"/>
      <c r="E9" s="442"/>
      <c r="F9" s="442"/>
      <c r="G9" s="442"/>
      <c r="H9" s="502"/>
      <c r="I9" s="503" t="s">
        <v>171</v>
      </c>
      <c r="J9" s="503"/>
      <c r="K9" s="493"/>
      <c r="L9" s="189"/>
      <c r="M9" s="186"/>
    </row>
    <row r="10" spans="1:13" ht="14.25" customHeight="1" x14ac:dyDescent="0.15">
      <c r="A10" s="192"/>
      <c r="B10" s="443"/>
      <c r="C10" s="443"/>
      <c r="D10" s="443"/>
      <c r="E10" s="443"/>
      <c r="F10" s="443"/>
      <c r="G10" s="443"/>
      <c r="H10" s="443"/>
      <c r="I10" s="443"/>
      <c r="J10" s="443"/>
      <c r="K10" s="444"/>
      <c r="L10" s="187"/>
      <c r="M10" s="185"/>
    </row>
    <row r="11" spans="1:13" ht="34.5" customHeight="1" x14ac:dyDescent="0.15">
      <c r="A11" s="192"/>
      <c r="B11" s="445" t="s">
        <v>172</v>
      </c>
      <c r="C11" s="446"/>
      <c r="D11" s="446"/>
      <c r="E11" s="446"/>
      <c r="F11" s="447"/>
      <c r="G11" s="448"/>
      <c r="H11" s="445" t="s">
        <v>173</v>
      </c>
      <c r="I11" s="445"/>
      <c r="J11" s="445"/>
      <c r="K11" s="445"/>
      <c r="L11" s="446"/>
      <c r="M11" s="185"/>
    </row>
    <row r="12" spans="1:13" ht="30" customHeight="1" x14ac:dyDescent="0.15">
      <c r="A12" s="192"/>
      <c r="B12" s="445" t="s">
        <v>210</v>
      </c>
      <c r="C12" s="446"/>
      <c r="D12" s="446"/>
      <c r="E12" s="446"/>
      <c r="F12" s="447"/>
      <c r="G12" s="449"/>
      <c r="H12" s="445" t="s">
        <v>174</v>
      </c>
      <c r="I12" s="445"/>
      <c r="J12" s="446"/>
      <c r="K12" s="445" t="s">
        <v>175</v>
      </c>
      <c r="L12" s="442"/>
      <c r="M12" s="185"/>
    </row>
    <row r="13" spans="1:13" ht="30" customHeight="1" x14ac:dyDescent="0.15">
      <c r="A13" s="192"/>
      <c r="B13" s="445" t="s">
        <v>176</v>
      </c>
      <c r="C13" s="446"/>
      <c r="D13" s="445" t="s">
        <v>177</v>
      </c>
      <c r="E13" s="446"/>
      <c r="F13" s="450" t="s">
        <v>178</v>
      </c>
      <c r="G13" s="451"/>
      <c r="H13" s="445"/>
      <c r="I13" s="445"/>
      <c r="J13" s="446"/>
      <c r="K13" s="445"/>
      <c r="L13" s="442"/>
      <c r="M13" s="185"/>
    </row>
    <row r="14" spans="1:13" ht="30" customHeight="1" x14ac:dyDescent="0.15">
      <c r="A14" s="192"/>
      <c r="B14" s="452"/>
      <c r="C14" s="453"/>
      <c r="D14" s="452"/>
      <c r="E14" s="454"/>
      <c r="F14" s="455"/>
      <c r="G14" s="456" t="s">
        <v>179</v>
      </c>
      <c r="H14" s="457" t="s">
        <v>180</v>
      </c>
      <c r="I14" s="458"/>
      <c r="J14" s="458"/>
      <c r="K14" s="459">
        <f>支出の部の内訳!H3</f>
        <v>0</v>
      </c>
      <c r="L14" s="460" t="s">
        <v>179</v>
      </c>
      <c r="M14" s="185"/>
    </row>
    <row r="15" spans="1:13" ht="30" customHeight="1" x14ac:dyDescent="0.15">
      <c r="A15" s="192"/>
      <c r="B15" s="461"/>
      <c r="C15" s="461"/>
      <c r="D15" s="461"/>
      <c r="E15" s="462"/>
      <c r="F15" s="455"/>
      <c r="G15" s="463"/>
      <c r="H15" s="457" t="s">
        <v>181</v>
      </c>
      <c r="I15" s="458"/>
      <c r="J15" s="458"/>
      <c r="K15" s="459">
        <f>K16+K17</f>
        <v>0</v>
      </c>
      <c r="L15" s="464"/>
      <c r="M15" s="185"/>
    </row>
    <row r="16" spans="1:13" ht="30" customHeight="1" x14ac:dyDescent="0.15">
      <c r="A16" s="192"/>
      <c r="B16" s="465"/>
      <c r="C16" s="461"/>
      <c r="D16" s="465"/>
      <c r="E16" s="462"/>
      <c r="F16" s="455"/>
      <c r="G16" s="466"/>
      <c r="H16" s="467" t="s">
        <v>182</v>
      </c>
      <c r="I16" s="450"/>
      <c r="J16" s="451"/>
      <c r="K16" s="459">
        <f>支出の部の内訳!H5</f>
        <v>0</v>
      </c>
      <c r="L16" s="468"/>
      <c r="M16" s="185"/>
    </row>
    <row r="17" spans="1:13" ht="30" customHeight="1" x14ac:dyDescent="0.15">
      <c r="A17" s="192"/>
      <c r="B17" s="465"/>
      <c r="C17" s="461"/>
      <c r="D17" s="465"/>
      <c r="E17" s="462"/>
      <c r="F17" s="455"/>
      <c r="G17" s="466"/>
      <c r="H17" s="467" t="s">
        <v>183</v>
      </c>
      <c r="I17" s="450"/>
      <c r="J17" s="451"/>
      <c r="K17" s="459">
        <f>支出の部の内訳!H6</f>
        <v>0</v>
      </c>
      <c r="L17" s="468"/>
      <c r="M17" s="185"/>
    </row>
    <row r="18" spans="1:13" ht="30" customHeight="1" x14ac:dyDescent="0.15">
      <c r="A18" s="192"/>
      <c r="B18" s="465"/>
      <c r="C18" s="461"/>
      <c r="D18" s="465"/>
      <c r="E18" s="462"/>
      <c r="F18" s="455"/>
      <c r="G18" s="466"/>
      <c r="H18" s="457" t="s">
        <v>184</v>
      </c>
      <c r="I18" s="457"/>
      <c r="J18" s="457"/>
      <c r="K18" s="459">
        <f>支出の部の内訳!H7</f>
        <v>0</v>
      </c>
      <c r="L18" s="468"/>
      <c r="M18" s="185"/>
    </row>
    <row r="19" spans="1:13" ht="30" customHeight="1" x14ac:dyDescent="0.15">
      <c r="A19" s="192"/>
      <c r="B19" s="465"/>
      <c r="C19" s="461"/>
      <c r="D19" s="465"/>
      <c r="E19" s="462"/>
      <c r="F19" s="455"/>
      <c r="G19" s="466"/>
      <c r="H19" s="457" t="s">
        <v>185</v>
      </c>
      <c r="I19" s="457"/>
      <c r="J19" s="457"/>
      <c r="K19" s="459">
        <f>支出の部の内訳!H8</f>
        <v>0</v>
      </c>
      <c r="L19" s="468"/>
      <c r="M19" s="185"/>
    </row>
    <row r="20" spans="1:13" ht="30" customHeight="1" x14ac:dyDescent="0.15">
      <c r="A20" s="192"/>
      <c r="B20" s="465"/>
      <c r="C20" s="461"/>
      <c r="D20" s="465"/>
      <c r="E20" s="462"/>
      <c r="F20" s="455"/>
      <c r="G20" s="466"/>
      <c r="H20" s="457" t="s">
        <v>186</v>
      </c>
      <c r="I20" s="457"/>
      <c r="J20" s="457"/>
      <c r="K20" s="459">
        <f>支出の部の内訳!H9</f>
        <v>0</v>
      </c>
      <c r="L20" s="468"/>
      <c r="M20" s="185"/>
    </row>
    <row r="21" spans="1:13" ht="30" customHeight="1" x14ac:dyDescent="0.15">
      <c r="A21" s="192"/>
      <c r="B21" s="465"/>
      <c r="C21" s="461"/>
      <c r="D21" s="465"/>
      <c r="E21" s="462"/>
      <c r="F21" s="455"/>
      <c r="G21" s="466"/>
      <c r="H21" s="457" t="s">
        <v>187</v>
      </c>
      <c r="I21" s="457"/>
      <c r="J21" s="457"/>
      <c r="K21" s="459">
        <f>支出の部の内訳!H10</f>
        <v>0</v>
      </c>
      <c r="L21" s="468"/>
      <c r="M21" s="185"/>
    </row>
    <row r="22" spans="1:13" ht="30" customHeight="1" x14ac:dyDescent="0.15">
      <c r="A22" s="192"/>
      <c r="B22" s="465"/>
      <c r="C22" s="461"/>
      <c r="D22" s="465"/>
      <c r="E22" s="462"/>
      <c r="F22" s="455"/>
      <c r="G22" s="466"/>
      <c r="H22" s="457" t="s">
        <v>188</v>
      </c>
      <c r="I22" s="457"/>
      <c r="J22" s="457"/>
      <c r="K22" s="459">
        <f>支出の部の内訳!H11</f>
        <v>0</v>
      </c>
      <c r="L22" s="468"/>
      <c r="M22" s="185"/>
    </row>
    <row r="23" spans="1:13" ht="30" customHeight="1" x14ac:dyDescent="0.15">
      <c r="A23" s="192"/>
      <c r="B23" s="465"/>
      <c r="C23" s="461"/>
      <c r="D23" s="465"/>
      <c r="E23" s="462"/>
      <c r="F23" s="455"/>
      <c r="G23" s="466"/>
      <c r="H23" s="457" t="s">
        <v>189</v>
      </c>
      <c r="I23" s="457"/>
      <c r="J23" s="457"/>
      <c r="K23" s="459">
        <f>支出の部の内訳!H12</f>
        <v>0</v>
      </c>
      <c r="L23" s="468"/>
      <c r="M23" s="185"/>
    </row>
    <row r="24" spans="1:13" ht="30" customHeight="1" x14ac:dyDescent="0.15">
      <c r="A24" s="192"/>
      <c r="B24" s="465"/>
      <c r="C24" s="461"/>
      <c r="D24" s="465"/>
      <c r="E24" s="462"/>
      <c r="F24" s="455"/>
      <c r="G24" s="466"/>
      <c r="H24" s="457" t="s">
        <v>190</v>
      </c>
      <c r="I24" s="457"/>
      <c r="J24" s="457"/>
      <c r="K24" s="459">
        <f>支出の部の内訳!H13</f>
        <v>0</v>
      </c>
      <c r="L24" s="468"/>
      <c r="M24" s="185"/>
    </row>
    <row r="25" spans="1:13" ht="30" customHeight="1" x14ac:dyDescent="0.15">
      <c r="A25" s="192"/>
      <c r="B25" s="465"/>
      <c r="C25" s="461"/>
      <c r="D25" s="465"/>
      <c r="E25" s="462"/>
      <c r="F25" s="455"/>
      <c r="G25" s="466"/>
      <c r="H25" s="469" t="s">
        <v>191</v>
      </c>
      <c r="I25" s="469"/>
      <c r="J25" s="457"/>
      <c r="K25" s="459">
        <f>支出の部の内訳!H14</f>
        <v>0</v>
      </c>
      <c r="L25" s="468"/>
      <c r="M25" s="185"/>
    </row>
    <row r="26" spans="1:13" ht="30" customHeight="1" x14ac:dyDescent="0.15">
      <c r="A26" s="192"/>
      <c r="B26" s="470" t="s">
        <v>192</v>
      </c>
      <c r="C26" s="471"/>
      <c r="D26" s="472"/>
      <c r="E26" s="473" t="s">
        <v>193</v>
      </c>
      <c r="F26" s="455"/>
      <c r="G26" s="463"/>
      <c r="H26" s="474"/>
      <c r="I26" s="474"/>
      <c r="J26" s="474"/>
      <c r="K26" s="459"/>
      <c r="L26" s="464"/>
      <c r="M26" s="185"/>
    </row>
    <row r="27" spans="1:13" ht="30" customHeight="1" x14ac:dyDescent="0.15">
      <c r="A27" s="192"/>
      <c r="B27" s="441" t="s">
        <v>194</v>
      </c>
      <c r="C27" s="474"/>
      <c r="D27" s="475"/>
      <c r="E27" s="475"/>
      <c r="F27" s="459">
        <f>収入の部!F5</f>
        <v>0</v>
      </c>
      <c r="G27" s="463"/>
      <c r="H27" s="474"/>
      <c r="I27" s="474"/>
      <c r="J27" s="474"/>
      <c r="K27" s="459"/>
      <c r="L27" s="464"/>
      <c r="M27" s="185"/>
    </row>
    <row r="28" spans="1:13" ht="30" customHeight="1" x14ac:dyDescent="0.15">
      <c r="A28" s="192"/>
      <c r="B28" s="441" t="s">
        <v>195</v>
      </c>
      <c r="C28" s="474"/>
      <c r="D28" s="475"/>
      <c r="E28" s="475"/>
      <c r="F28" s="459">
        <f>SUM(F14:F25)+F26+F27</f>
        <v>0</v>
      </c>
      <c r="G28" s="463"/>
      <c r="H28" s="474" t="s">
        <v>196</v>
      </c>
      <c r="I28" s="474"/>
      <c r="J28" s="474"/>
      <c r="K28" s="459">
        <f>K14+K15+K18+K19+K20+K21+K22+K23+K24+K25</f>
        <v>0</v>
      </c>
      <c r="L28" s="464"/>
      <c r="M28" s="185"/>
    </row>
    <row r="29" spans="1:13" ht="30" customHeight="1" x14ac:dyDescent="0.15">
      <c r="A29" s="192"/>
      <c r="B29" s="441" t="s">
        <v>197</v>
      </c>
      <c r="C29" s="474"/>
      <c r="D29" s="475"/>
      <c r="E29" s="475"/>
      <c r="F29" s="459">
        <f>収入の部!Q7</f>
        <v>0</v>
      </c>
      <c r="G29" s="463"/>
      <c r="H29" s="476" t="s">
        <v>198</v>
      </c>
      <c r="I29" s="476"/>
      <c r="J29" s="476"/>
      <c r="K29" s="459">
        <f>支出の部!Q7</f>
        <v>0</v>
      </c>
      <c r="L29" s="464"/>
      <c r="M29" s="185"/>
    </row>
    <row r="30" spans="1:13" ht="30" customHeight="1" x14ac:dyDescent="0.15">
      <c r="A30" s="192"/>
      <c r="B30" s="441" t="s">
        <v>199</v>
      </c>
      <c r="C30" s="474"/>
      <c r="D30" s="475"/>
      <c r="E30" s="475"/>
      <c r="F30" s="459">
        <f>F28+F29</f>
        <v>0</v>
      </c>
      <c r="G30" s="463"/>
      <c r="H30" s="476" t="s">
        <v>200</v>
      </c>
      <c r="I30" s="476"/>
      <c r="J30" s="476"/>
      <c r="K30" s="459">
        <f>K28+K29</f>
        <v>0</v>
      </c>
      <c r="L30" s="464"/>
      <c r="M30" s="185"/>
    </row>
    <row r="31" spans="1:13" ht="15" customHeight="1" x14ac:dyDescent="0.15">
      <c r="A31" s="192"/>
      <c r="B31" s="194"/>
      <c r="C31" s="194"/>
      <c r="D31" s="194"/>
      <c r="E31" s="194"/>
      <c r="F31" s="194"/>
      <c r="G31" s="194"/>
      <c r="H31" s="194"/>
      <c r="I31" s="194"/>
      <c r="J31" s="194"/>
      <c r="K31" s="194"/>
      <c r="L31" s="194"/>
      <c r="M31" s="185"/>
    </row>
    <row r="32" spans="1:13" ht="30" customHeight="1" x14ac:dyDescent="0.15">
      <c r="A32" s="192"/>
      <c r="B32" s="477" t="s">
        <v>208</v>
      </c>
      <c r="C32" s="478"/>
      <c r="D32" s="478"/>
      <c r="E32" s="479"/>
      <c r="F32" s="480" t="s">
        <v>201</v>
      </c>
      <c r="G32" s="480"/>
      <c r="H32" s="475"/>
      <c r="I32" s="475"/>
      <c r="J32" s="475"/>
      <c r="K32" s="459">
        <f>SUM(支出の部!X15:AF16)</f>
        <v>0</v>
      </c>
      <c r="L32" s="463" t="s">
        <v>165</v>
      </c>
      <c r="M32" s="185"/>
    </row>
    <row r="33" spans="1:13" ht="30" customHeight="1" x14ac:dyDescent="0.15">
      <c r="A33" s="192"/>
      <c r="B33" s="477"/>
      <c r="C33" s="478"/>
      <c r="D33" s="478"/>
      <c r="E33" s="479"/>
      <c r="F33" s="480" t="s">
        <v>202</v>
      </c>
      <c r="G33" s="480"/>
      <c r="H33" s="475"/>
      <c r="I33" s="475"/>
      <c r="J33" s="475"/>
      <c r="K33" s="459">
        <f>SUM(支出の部!X16:AF17)</f>
        <v>0</v>
      </c>
      <c r="L33" s="463" t="s">
        <v>165</v>
      </c>
      <c r="M33" s="185"/>
    </row>
    <row r="34" spans="1:13" ht="30" customHeight="1" x14ac:dyDescent="0.15">
      <c r="A34" s="192"/>
      <c r="B34" s="481"/>
      <c r="C34" s="482"/>
      <c r="D34" s="482"/>
      <c r="E34" s="483"/>
      <c r="F34" s="484" t="s">
        <v>203</v>
      </c>
      <c r="G34" s="484"/>
      <c r="H34" s="446"/>
      <c r="I34" s="446"/>
      <c r="J34" s="446"/>
      <c r="K34" s="459">
        <f>SUM(K32:K33)</f>
        <v>0</v>
      </c>
      <c r="L34" s="463" t="s">
        <v>165</v>
      </c>
      <c r="M34" s="185"/>
    </row>
    <row r="35" spans="1:13" ht="15" customHeight="1" x14ac:dyDescent="0.15">
      <c r="A35" s="192"/>
      <c r="B35" s="443"/>
      <c r="C35" s="443"/>
      <c r="D35" s="443"/>
      <c r="E35" s="443"/>
      <c r="F35" s="443"/>
      <c r="G35" s="443"/>
      <c r="H35" s="443"/>
      <c r="I35" s="443"/>
      <c r="J35" s="443"/>
      <c r="K35" s="443"/>
      <c r="L35" s="443"/>
      <c r="M35" s="185"/>
    </row>
    <row r="36" spans="1:13" ht="30" customHeight="1" x14ac:dyDescent="0.15">
      <c r="A36" s="192"/>
      <c r="B36" s="485" t="s">
        <v>204</v>
      </c>
      <c r="C36" s="486"/>
      <c r="D36" s="487"/>
      <c r="E36" s="485" t="s">
        <v>205</v>
      </c>
      <c r="F36" s="486"/>
      <c r="G36" s="486"/>
      <c r="H36" s="487"/>
      <c r="I36" s="488" t="s">
        <v>207</v>
      </c>
      <c r="J36" s="489"/>
      <c r="K36" s="489"/>
      <c r="L36" s="490"/>
      <c r="M36" s="185"/>
    </row>
    <row r="37" spans="1:13" ht="15" customHeight="1" x14ac:dyDescent="0.15">
      <c r="A37" s="192"/>
      <c r="B37" s="191"/>
      <c r="C37" s="494"/>
      <c r="D37" s="494"/>
      <c r="E37" s="191"/>
      <c r="F37" s="494"/>
      <c r="G37" s="494"/>
      <c r="H37" s="494"/>
      <c r="I37" s="495"/>
      <c r="J37" s="495"/>
      <c r="K37" s="495"/>
      <c r="L37" s="495"/>
      <c r="M37" s="185"/>
    </row>
    <row r="38" spans="1:13" ht="16.5" customHeight="1" x14ac:dyDescent="0.15">
      <c r="A38" s="192"/>
      <c r="B38" s="491" t="s">
        <v>209</v>
      </c>
      <c r="C38" s="491"/>
      <c r="D38" s="491"/>
      <c r="E38" s="491"/>
      <c r="F38" s="491"/>
      <c r="G38" s="491"/>
      <c r="H38" s="491"/>
      <c r="I38" s="491"/>
      <c r="J38" s="491"/>
      <c r="K38" s="491"/>
      <c r="L38" s="491"/>
      <c r="M38" s="185"/>
    </row>
    <row r="39" spans="1:13" ht="16.5" customHeight="1" x14ac:dyDescent="0.15">
      <c r="A39" s="192"/>
      <c r="B39" s="491"/>
      <c r="C39" s="491"/>
      <c r="D39" s="491"/>
      <c r="E39" s="491"/>
      <c r="F39" s="491"/>
      <c r="G39" s="491"/>
      <c r="H39" s="491"/>
      <c r="I39" s="491"/>
      <c r="J39" s="491"/>
      <c r="K39" s="491"/>
      <c r="L39" s="491"/>
      <c r="M39" s="185"/>
    </row>
    <row r="40" spans="1:13" ht="16.5" customHeight="1" x14ac:dyDescent="0.15">
      <c r="A40" s="192"/>
      <c r="B40" s="491"/>
      <c r="C40" s="491"/>
      <c r="D40" s="491"/>
      <c r="E40" s="491"/>
      <c r="F40" s="491"/>
      <c r="G40" s="491"/>
      <c r="H40" s="491"/>
      <c r="I40" s="491"/>
      <c r="J40" s="491"/>
      <c r="K40" s="491"/>
      <c r="L40" s="491"/>
      <c r="M40" s="185"/>
    </row>
    <row r="41" spans="1:13" ht="16.5" customHeight="1" x14ac:dyDescent="0.15">
      <c r="B41" s="491"/>
      <c r="C41" s="491"/>
      <c r="D41" s="491"/>
      <c r="E41" s="491"/>
      <c r="F41" s="491"/>
      <c r="G41" s="491"/>
      <c r="H41" s="491"/>
      <c r="I41" s="491"/>
      <c r="J41" s="491"/>
      <c r="K41" s="491"/>
      <c r="L41" s="491"/>
    </row>
  </sheetData>
  <mergeCells count="76">
    <mergeCell ref="B2:K2"/>
    <mergeCell ref="B4:K4"/>
    <mergeCell ref="B5:K5"/>
    <mergeCell ref="B35:L35"/>
    <mergeCell ref="B36:D36"/>
    <mergeCell ref="E36:H36"/>
    <mergeCell ref="I36:L36"/>
    <mergeCell ref="B38:L41"/>
    <mergeCell ref="B31:L31"/>
    <mergeCell ref="B32:E34"/>
    <mergeCell ref="F32:J32"/>
    <mergeCell ref="F33:J33"/>
    <mergeCell ref="F34:J34"/>
    <mergeCell ref="B28:E28"/>
    <mergeCell ref="H28:J28"/>
    <mergeCell ref="B29:E29"/>
    <mergeCell ref="H29:J29"/>
    <mergeCell ref="B30:E30"/>
    <mergeCell ref="H30:J30"/>
    <mergeCell ref="B26:C26"/>
    <mergeCell ref="H26:J26"/>
    <mergeCell ref="B27:E27"/>
    <mergeCell ref="H27:J27"/>
    <mergeCell ref="B25:C25"/>
    <mergeCell ref="D25:E25"/>
    <mergeCell ref="H25:J25"/>
    <mergeCell ref="B23:C23"/>
    <mergeCell ref="D23:E23"/>
    <mergeCell ref="H23:J23"/>
    <mergeCell ref="B24:C24"/>
    <mergeCell ref="D24:E24"/>
    <mergeCell ref="H24:J24"/>
    <mergeCell ref="B21:C21"/>
    <mergeCell ref="D21:E21"/>
    <mergeCell ref="H21:J21"/>
    <mergeCell ref="B22:C22"/>
    <mergeCell ref="D22:E22"/>
    <mergeCell ref="H22:J22"/>
    <mergeCell ref="B20:C20"/>
    <mergeCell ref="D20:E20"/>
    <mergeCell ref="H20:J20"/>
    <mergeCell ref="B16:C16"/>
    <mergeCell ref="D16:E16"/>
    <mergeCell ref="B17:C17"/>
    <mergeCell ref="D17:E17"/>
    <mergeCell ref="B18:C18"/>
    <mergeCell ref="D18:E18"/>
    <mergeCell ref="B12:F12"/>
    <mergeCell ref="H12:J13"/>
    <mergeCell ref="K12:L13"/>
    <mergeCell ref="B13:C13"/>
    <mergeCell ref="D13:E13"/>
    <mergeCell ref="H18:J18"/>
    <mergeCell ref="B19:C19"/>
    <mergeCell ref="D19:E19"/>
    <mergeCell ref="H19:J19"/>
    <mergeCell ref="H8:H9"/>
    <mergeCell ref="I8:J8"/>
    <mergeCell ref="K8:K9"/>
    <mergeCell ref="C9:G9"/>
    <mergeCell ref="I9:J9"/>
    <mergeCell ref="B10:K10"/>
    <mergeCell ref="A1:A40"/>
    <mergeCell ref="B1:K1"/>
    <mergeCell ref="B3:K3"/>
    <mergeCell ref="B7:K7"/>
    <mergeCell ref="C8:D8"/>
    <mergeCell ref="F8:G8"/>
    <mergeCell ref="B14:C14"/>
    <mergeCell ref="D14:E14"/>
    <mergeCell ref="H14:J14"/>
    <mergeCell ref="B15:C15"/>
    <mergeCell ref="D15:E15"/>
    <mergeCell ref="H15:J15"/>
    <mergeCell ref="B11:F11"/>
    <mergeCell ref="H11:L11"/>
  </mergeCells>
  <phoneticPr fontId="1"/>
  <printOptions horizontalCentered="1"/>
  <pageMargins left="0.51181102362204722" right="0.39370078740157483" top="0.51181102362204722" bottom="0.51181102362204722" header="0.47244094488188981" footer="0.51181102362204722"/>
  <pageSetup paperSize="9" scale="80" orientation="portrait" blackAndWhite="1" useFirstPageNumber="1"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1"/>
  <sheetViews>
    <sheetView showGridLines="0" view="pageBreakPreview" zoomScaleNormal="100" zoomScaleSheetLayoutView="100" workbookViewId="0">
      <selection activeCell="A6" sqref="A6"/>
    </sheetView>
  </sheetViews>
  <sheetFormatPr defaultRowHeight="13.5" x14ac:dyDescent="0.15"/>
  <cols>
    <col min="1" max="1" width="9.625" style="89" customWidth="1"/>
    <col min="2" max="2" width="16.625" style="89" customWidth="1"/>
    <col min="3" max="4" width="14.625" style="88" customWidth="1"/>
    <col min="5" max="6" width="11.625" style="89" customWidth="1"/>
    <col min="7" max="7" width="19.625" style="89" customWidth="1"/>
    <col min="8" max="8" width="13.625" style="88" customWidth="1"/>
    <col min="9" max="9" width="15.625" style="89" customWidth="1"/>
    <col min="10" max="10" width="7.125" style="89" customWidth="1"/>
    <col min="11" max="11" width="6" style="89" customWidth="1"/>
    <col min="12" max="12" width="13.875" style="89" bestFit="1" customWidth="1"/>
    <col min="13" max="14" width="9" style="89"/>
    <col min="15" max="15" width="12.75" style="89" bestFit="1" customWidth="1"/>
    <col min="16" max="16384" width="9" style="89"/>
  </cols>
  <sheetData>
    <row r="1" spans="1:15" ht="36.75" customHeight="1" x14ac:dyDescent="0.25">
      <c r="A1" s="130" t="s">
        <v>114</v>
      </c>
      <c r="B1" s="131"/>
      <c r="C1" s="132"/>
      <c r="D1" s="132"/>
      <c r="E1" s="133" t="s">
        <v>115</v>
      </c>
      <c r="F1" s="317" t="s">
        <v>126</v>
      </c>
      <c r="G1" s="317"/>
      <c r="H1" s="134" t="s">
        <v>123</v>
      </c>
      <c r="I1" s="327">
        <f>SUM(B20)</f>
        <v>0</v>
      </c>
      <c r="J1" s="328"/>
      <c r="K1" s="135" t="s">
        <v>11</v>
      </c>
    </row>
    <row r="2" spans="1:15" ht="5.25" customHeight="1" x14ac:dyDescent="0.15">
      <c r="A2" s="136"/>
    </row>
    <row r="3" spans="1:15" ht="20.25" customHeight="1" x14ac:dyDescent="0.15">
      <c r="A3" s="335" t="s">
        <v>133</v>
      </c>
      <c r="B3" s="337" t="s">
        <v>21</v>
      </c>
      <c r="C3" s="339" t="s">
        <v>151</v>
      </c>
      <c r="D3" s="339" t="s">
        <v>58</v>
      </c>
      <c r="E3" s="341" t="s">
        <v>51</v>
      </c>
      <c r="F3" s="342"/>
      <c r="G3" s="342"/>
      <c r="H3" s="343"/>
      <c r="I3" s="344" t="s">
        <v>125</v>
      </c>
      <c r="J3" s="318" t="s">
        <v>23</v>
      </c>
      <c r="K3" s="319"/>
      <c r="L3" s="89" t="s">
        <v>87</v>
      </c>
      <c r="O3" s="89">
        <f>SUM(O6)</f>
        <v>0</v>
      </c>
    </row>
    <row r="4" spans="1:15" ht="30.75" customHeight="1" x14ac:dyDescent="0.15">
      <c r="A4" s="336"/>
      <c r="B4" s="338"/>
      <c r="C4" s="356"/>
      <c r="D4" s="340"/>
      <c r="E4" s="324" t="s">
        <v>18</v>
      </c>
      <c r="F4" s="325"/>
      <c r="G4" s="137" t="s">
        <v>19</v>
      </c>
      <c r="H4" s="138" t="s">
        <v>132</v>
      </c>
      <c r="I4" s="345"/>
      <c r="J4" s="320"/>
      <c r="K4" s="321"/>
      <c r="L4" s="89" t="s">
        <v>88</v>
      </c>
      <c r="O4" s="89">
        <f>SUM(O7)</f>
        <v>0</v>
      </c>
    </row>
    <row r="5" spans="1:15" ht="13.5" customHeight="1" x14ac:dyDescent="0.15">
      <c r="A5" s="94"/>
      <c r="B5" s="95" t="s">
        <v>11</v>
      </c>
      <c r="C5" s="96"/>
      <c r="D5" s="139"/>
      <c r="E5" s="322"/>
      <c r="F5" s="326"/>
      <c r="G5" s="98"/>
      <c r="H5" s="96"/>
      <c r="I5" s="99"/>
      <c r="J5" s="322"/>
      <c r="K5" s="323"/>
    </row>
    <row r="6" spans="1:15" ht="27.75" customHeight="1" x14ac:dyDescent="0.15">
      <c r="A6" s="38"/>
      <c r="B6" s="31"/>
      <c r="C6" s="32"/>
      <c r="D6" s="32"/>
      <c r="E6" s="350"/>
      <c r="F6" s="354"/>
      <c r="G6" s="32"/>
      <c r="H6" s="50"/>
      <c r="I6" s="32"/>
      <c r="J6" s="350"/>
      <c r="K6" s="351"/>
      <c r="L6" s="89" t="s">
        <v>87</v>
      </c>
      <c r="O6" s="89">
        <f>SUMIF(C6:C19,L6,B6:B19)</f>
        <v>0</v>
      </c>
    </row>
    <row r="7" spans="1:15" ht="30" customHeight="1" x14ac:dyDescent="0.15">
      <c r="A7" s="39"/>
      <c r="B7" s="40"/>
      <c r="C7" s="32"/>
      <c r="D7" s="36"/>
      <c r="E7" s="350"/>
      <c r="F7" s="354"/>
      <c r="G7" s="36"/>
      <c r="H7" s="49"/>
      <c r="I7" s="36"/>
      <c r="J7" s="350"/>
      <c r="K7" s="351"/>
      <c r="L7" s="89" t="s">
        <v>88</v>
      </c>
      <c r="O7" s="89">
        <f>SUMIF(C6:C19,L7,B6:B19)</f>
        <v>0</v>
      </c>
    </row>
    <row r="8" spans="1:15" ht="30" customHeight="1" x14ac:dyDescent="0.15">
      <c r="A8" s="38"/>
      <c r="B8" s="31"/>
      <c r="C8" s="32"/>
      <c r="D8" s="32"/>
      <c r="E8" s="350"/>
      <c r="F8" s="354"/>
      <c r="G8" s="32"/>
      <c r="H8" s="50"/>
      <c r="I8" s="32"/>
      <c r="J8" s="350"/>
      <c r="K8" s="351"/>
    </row>
    <row r="9" spans="1:15" ht="30" customHeight="1" x14ac:dyDescent="0.15">
      <c r="A9" s="39"/>
      <c r="B9" s="40"/>
      <c r="C9" s="32"/>
      <c r="D9" s="36"/>
      <c r="E9" s="350"/>
      <c r="F9" s="354"/>
      <c r="G9" s="36"/>
      <c r="H9" s="49"/>
      <c r="I9" s="36"/>
      <c r="J9" s="350"/>
      <c r="K9" s="351"/>
    </row>
    <row r="10" spans="1:15" ht="30" customHeight="1" x14ac:dyDescent="0.15">
      <c r="A10" s="38"/>
      <c r="B10" s="31"/>
      <c r="C10" s="32"/>
      <c r="D10" s="32"/>
      <c r="E10" s="350"/>
      <c r="F10" s="354"/>
      <c r="G10" s="32"/>
      <c r="H10" s="50"/>
      <c r="I10" s="32"/>
      <c r="J10" s="350"/>
      <c r="K10" s="351"/>
    </row>
    <row r="11" spans="1:15" ht="30" customHeight="1" x14ac:dyDescent="0.15">
      <c r="A11" s="39"/>
      <c r="B11" s="40"/>
      <c r="C11" s="32"/>
      <c r="D11" s="36"/>
      <c r="E11" s="350"/>
      <c r="F11" s="354"/>
      <c r="G11" s="36"/>
      <c r="H11" s="49"/>
      <c r="I11" s="36"/>
      <c r="J11" s="350"/>
      <c r="K11" s="351"/>
    </row>
    <row r="12" spans="1:15" ht="30" customHeight="1" x14ac:dyDescent="0.15">
      <c r="A12" s="38"/>
      <c r="B12" s="31"/>
      <c r="C12" s="32"/>
      <c r="D12" s="32"/>
      <c r="E12" s="350"/>
      <c r="F12" s="354"/>
      <c r="G12" s="32"/>
      <c r="H12" s="50"/>
      <c r="I12" s="32"/>
      <c r="J12" s="350"/>
      <c r="K12" s="351"/>
    </row>
    <row r="13" spans="1:15" ht="30" customHeight="1" x14ac:dyDescent="0.15">
      <c r="A13" s="39"/>
      <c r="B13" s="40"/>
      <c r="C13" s="32"/>
      <c r="D13" s="36"/>
      <c r="E13" s="350"/>
      <c r="F13" s="354"/>
      <c r="G13" s="36"/>
      <c r="H13" s="49"/>
      <c r="I13" s="36"/>
      <c r="J13" s="350"/>
      <c r="K13" s="351"/>
    </row>
    <row r="14" spans="1:15" ht="30" customHeight="1" x14ac:dyDescent="0.15">
      <c r="A14" s="38"/>
      <c r="B14" s="31"/>
      <c r="C14" s="32"/>
      <c r="D14" s="32"/>
      <c r="E14" s="350"/>
      <c r="F14" s="354"/>
      <c r="G14" s="32"/>
      <c r="H14" s="50"/>
      <c r="I14" s="32"/>
      <c r="J14" s="350"/>
      <c r="K14" s="351"/>
    </row>
    <row r="15" spans="1:15" ht="30" customHeight="1" x14ac:dyDescent="0.15">
      <c r="A15" s="39"/>
      <c r="B15" s="40"/>
      <c r="C15" s="32"/>
      <c r="D15" s="36"/>
      <c r="E15" s="350"/>
      <c r="F15" s="354"/>
      <c r="G15" s="36"/>
      <c r="H15" s="49"/>
      <c r="I15" s="36"/>
      <c r="J15" s="350"/>
      <c r="K15" s="351"/>
    </row>
    <row r="16" spans="1:15" ht="30" customHeight="1" x14ac:dyDescent="0.15">
      <c r="A16" s="38"/>
      <c r="B16" s="31"/>
      <c r="C16" s="32"/>
      <c r="D16" s="32"/>
      <c r="E16" s="350"/>
      <c r="F16" s="354"/>
      <c r="G16" s="32"/>
      <c r="H16" s="50"/>
      <c r="I16" s="32"/>
      <c r="J16" s="350"/>
      <c r="K16" s="351"/>
    </row>
    <row r="17" spans="1:11" ht="30" customHeight="1" x14ac:dyDescent="0.15">
      <c r="A17" s="39"/>
      <c r="B17" s="40"/>
      <c r="C17" s="32"/>
      <c r="D17" s="36"/>
      <c r="E17" s="350"/>
      <c r="F17" s="354"/>
      <c r="G17" s="36"/>
      <c r="H17" s="49"/>
      <c r="I17" s="36"/>
      <c r="J17" s="350"/>
      <c r="K17" s="351"/>
    </row>
    <row r="18" spans="1:11" ht="24.95" customHeight="1" x14ac:dyDescent="0.15">
      <c r="A18" s="38"/>
      <c r="B18" s="31"/>
      <c r="C18" s="32"/>
      <c r="D18" s="32"/>
      <c r="E18" s="350"/>
      <c r="F18" s="354"/>
      <c r="G18" s="32"/>
      <c r="H18" s="50"/>
      <c r="I18" s="32"/>
      <c r="J18" s="350"/>
      <c r="K18" s="351"/>
    </row>
    <row r="19" spans="1:11" ht="24.95" customHeight="1" x14ac:dyDescent="0.15">
      <c r="A19" s="45"/>
      <c r="B19" s="46"/>
      <c r="C19" s="41"/>
      <c r="D19" s="41"/>
      <c r="E19" s="357"/>
      <c r="F19" s="358"/>
      <c r="G19" s="41"/>
      <c r="H19" s="48"/>
      <c r="I19" s="41"/>
      <c r="J19" s="357"/>
      <c r="K19" s="359"/>
    </row>
    <row r="20" spans="1:11" ht="24.95" customHeight="1" x14ac:dyDescent="0.15">
      <c r="A20" s="329" t="s">
        <v>158</v>
      </c>
      <c r="B20" s="331">
        <f>SUM(B6:B19)</f>
        <v>0</v>
      </c>
      <c r="C20" s="333" t="s">
        <v>159</v>
      </c>
      <c r="D20" s="334"/>
      <c r="E20" s="334"/>
      <c r="F20" s="334"/>
      <c r="G20" s="334"/>
      <c r="H20" s="334"/>
      <c r="I20" s="334"/>
      <c r="J20" s="334"/>
      <c r="K20" s="334"/>
    </row>
    <row r="21" spans="1:11" ht="24.95" customHeight="1" x14ac:dyDescent="0.15">
      <c r="A21" s="330"/>
      <c r="B21" s="332"/>
      <c r="C21" s="333"/>
      <c r="D21" s="334"/>
      <c r="E21" s="334"/>
      <c r="F21" s="334"/>
      <c r="G21" s="334"/>
      <c r="H21" s="334"/>
      <c r="I21" s="334"/>
      <c r="J21" s="334"/>
      <c r="K21" s="334"/>
    </row>
  </sheetData>
  <sheetProtection selectLockedCells="1"/>
  <mergeCells count="43">
    <mergeCell ref="A3:A4"/>
    <mergeCell ref="B3:B4"/>
    <mergeCell ref="C3:C4"/>
    <mergeCell ref="F1:G1"/>
    <mergeCell ref="I1:J1"/>
    <mergeCell ref="D3:D4"/>
    <mergeCell ref="E3:H3"/>
    <mergeCell ref="I3:I4"/>
    <mergeCell ref="J3:K4"/>
    <mergeCell ref="E4:F4"/>
    <mergeCell ref="E13:F13"/>
    <mergeCell ref="J13:K13"/>
    <mergeCell ref="E14:F14"/>
    <mergeCell ref="J14:K14"/>
    <mergeCell ref="E6:F6"/>
    <mergeCell ref="J6:K6"/>
    <mergeCell ref="E7:F7"/>
    <mergeCell ref="J7:K7"/>
    <mergeCell ref="E8:F8"/>
    <mergeCell ref="J8:K8"/>
    <mergeCell ref="E9:F9"/>
    <mergeCell ref="J9:K9"/>
    <mergeCell ref="E10:F10"/>
    <mergeCell ref="J10:K10"/>
    <mergeCell ref="E5:F5"/>
    <mergeCell ref="J5:K5"/>
    <mergeCell ref="E11:F11"/>
    <mergeCell ref="J11:K11"/>
    <mergeCell ref="E12:F12"/>
    <mergeCell ref="J12:K12"/>
    <mergeCell ref="E15:F15"/>
    <mergeCell ref="J15:K15"/>
    <mergeCell ref="E16:F16"/>
    <mergeCell ref="J16:K16"/>
    <mergeCell ref="E17:F17"/>
    <mergeCell ref="J17:K17"/>
    <mergeCell ref="E18:F18"/>
    <mergeCell ref="J18:K18"/>
    <mergeCell ref="E19:F19"/>
    <mergeCell ref="J19:K19"/>
    <mergeCell ref="A20:A21"/>
    <mergeCell ref="B20:B21"/>
    <mergeCell ref="C20:K21"/>
  </mergeCells>
  <phoneticPr fontId="1"/>
  <dataValidations count="1">
    <dataValidation allowBlank="1" showDropDown="1" showInputMessage="1" showErrorMessage="1" sqref="D1:D1048576" xr:uid="{00000000-0002-0000-0800-000000000000}"/>
  </dataValidations>
  <pageMargins left="0.39370078740157483" right="0.23622047244094491" top="0.55118110236220474" bottom="0.39370078740157483" header="0.31496062992125984" footer="0.31496062992125984"/>
  <pageSetup paperSize="9" orientation="landscape" blackAndWhite="1" r:id="rId1"/>
  <headerFooter>
    <oddFooter>&amp;C&amp;P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'データ（削除不可）'!$C$2:$C$3</xm:f>
          </x14:formula1>
          <xm:sqref>C6:C19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1"/>
  <sheetViews>
    <sheetView showGridLines="0" view="pageBreakPreview" zoomScaleNormal="100" zoomScaleSheetLayoutView="100" workbookViewId="0">
      <selection activeCell="A6" sqref="A6"/>
    </sheetView>
  </sheetViews>
  <sheetFormatPr defaultRowHeight="13.5" x14ac:dyDescent="0.15"/>
  <cols>
    <col min="1" max="1" width="9.625" style="89" customWidth="1"/>
    <col min="2" max="2" width="16.625" style="89" customWidth="1"/>
    <col min="3" max="3" width="15.625" style="88" customWidth="1"/>
    <col min="4" max="4" width="14.625" style="88" customWidth="1"/>
    <col min="5" max="6" width="11.625" style="89" customWidth="1"/>
    <col min="7" max="7" width="19.625" style="89" customWidth="1"/>
    <col min="8" max="8" width="13.625" style="88" customWidth="1"/>
    <col min="9" max="9" width="15.625" style="89" customWidth="1"/>
    <col min="10" max="10" width="6.625" style="89" customWidth="1"/>
    <col min="11" max="11" width="7.125" style="89" customWidth="1"/>
    <col min="12" max="12" width="13.875" style="89" bestFit="1" customWidth="1"/>
    <col min="13" max="16384" width="9" style="89"/>
  </cols>
  <sheetData>
    <row r="1" spans="1:15" ht="36.75" customHeight="1" x14ac:dyDescent="0.25">
      <c r="A1" s="130" t="s">
        <v>114</v>
      </c>
      <c r="B1" s="131"/>
      <c r="C1" s="132"/>
      <c r="D1" s="132"/>
      <c r="E1" s="133" t="s">
        <v>115</v>
      </c>
      <c r="F1" s="317" t="s">
        <v>135</v>
      </c>
      <c r="G1" s="317"/>
      <c r="H1" s="134" t="s">
        <v>123</v>
      </c>
      <c r="I1" s="327">
        <f>SUM(B20)</f>
        <v>0</v>
      </c>
      <c r="J1" s="328"/>
      <c r="K1" s="135" t="s">
        <v>11</v>
      </c>
    </row>
    <row r="2" spans="1:15" ht="5.25" customHeight="1" x14ac:dyDescent="0.15">
      <c r="A2" s="136"/>
      <c r="F2" s="89" t="s">
        <v>134</v>
      </c>
    </row>
    <row r="3" spans="1:15" ht="20.25" customHeight="1" x14ac:dyDescent="0.15">
      <c r="A3" s="335" t="s">
        <v>133</v>
      </c>
      <c r="B3" s="337" t="s">
        <v>21</v>
      </c>
      <c r="C3" s="339" t="s">
        <v>151</v>
      </c>
      <c r="D3" s="339" t="s">
        <v>58</v>
      </c>
      <c r="E3" s="341" t="s">
        <v>51</v>
      </c>
      <c r="F3" s="342"/>
      <c r="G3" s="342"/>
      <c r="H3" s="343"/>
      <c r="I3" s="344" t="s">
        <v>125</v>
      </c>
      <c r="J3" s="318" t="s">
        <v>23</v>
      </c>
      <c r="K3" s="319"/>
      <c r="L3" s="89" t="s">
        <v>87</v>
      </c>
      <c r="O3" s="89">
        <f>SUM(O6)</f>
        <v>0</v>
      </c>
    </row>
    <row r="4" spans="1:15" ht="30.75" customHeight="1" x14ac:dyDescent="0.15">
      <c r="A4" s="336"/>
      <c r="B4" s="338"/>
      <c r="C4" s="356"/>
      <c r="D4" s="340"/>
      <c r="E4" s="324" t="s">
        <v>18</v>
      </c>
      <c r="F4" s="325"/>
      <c r="G4" s="137" t="s">
        <v>19</v>
      </c>
      <c r="H4" s="138" t="s">
        <v>132</v>
      </c>
      <c r="I4" s="345"/>
      <c r="J4" s="320"/>
      <c r="K4" s="321"/>
      <c r="L4" s="89" t="s">
        <v>88</v>
      </c>
      <c r="O4" s="89">
        <f>SUM(O7)</f>
        <v>0</v>
      </c>
    </row>
    <row r="5" spans="1:15" ht="13.5" customHeight="1" x14ac:dyDescent="0.15">
      <c r="A5" s="94"/>
      <c r="B5" s="95" t="s">
        <v>11</v>
      </c>
      <c r="C5" s="96"/>
      <c r="D5" s="139"/>
      <c r="E5" s="322"/>
      <c r="F5" s="326"/>
      <c r="G5" s="98"/>
      <c r="H5" s="96"/>
      <c r="I5" s="99"/>
      <c r="J5" s="322"/>
      <c r="K5" s="323"/>
    </row>
    <row r="6" spans="1:15" ht="27.75" customHeight="1" x14ac:dyDescent="0.15">
      <c r="A6" s="38"/>
      <c r="B6" s="31"/>
      <c r="C6" s="32"/>
      <c r="D6" s="32"/>
      <c r="E6" s="350"/>
      <c r="F6" s="354"/>
      <c r="G6" s="170"/>
      <c r="H6" s="50"/>
      <c r="I6" s="32"/>
      <c r="J6" s="350"/>
      <c r="K6" s="351"/>
      <c r="L6" s="89" t="s">
        <v>87</v>
      </c>
      <c r="O6" s="89">
        <f>SUMIF(C6:C19,L6,B6:B19)</f>
        <v>0</v>
      </c>
    </row>
    <row r="7" spans="1:15" ht="30" customHeight="1" x14ac:dyDescent="0.15">
      <c r="A7" s="39"/>
      <c r="B7" s="40"/>
      <c r="C7" s="32"/>
      <c r="D7" s="36"/>
      <c r="E7" s="350"/>
      <c r="F7" s="354"/>
      <c r="G7" s="171"/>
      <c r="H7" s="49"/>
      <c r="I7" s="36"/>
      <c r="J7" s="350"/>
      <c r="K7" s="351"/>
      <c r="L7" s="89" t="s">
        <v>88</v>
      </c>
      <c r="O7" s="89">
        <f>SUMIF(C6:C19,L7,B6:B19)</f>
        <v>0</v>
      </c>
    </row>
    <row r="8" spans="1:15" ht="30" customHeight="1" x14ac:dyDescent="0.15">
      <c r="A8" s="38"/>
      <c r="B8" s="31"/>
      <c r="C8" s="32"/>
      <c r="D8" s="32"/>
      <c r="E8" s="350"/>
      <c r="F8" s="354"/>
      <c r="G8" s="170"/>
      <c r="H8" s="50"/>
      <c r="I8" s="32"/>
      <c r="J8" s="350"/>
      <c r="K8" s="351"/>
    </row>
    <row r="9" spans="1:15" ht="30" customHeight="1" x14ac:dyDescent="0.15">
      <c r="A9" s="39"/>
      <c r="B9" s="40"/>
      <c r="C9" s="32"/>
      <c r="D9" s="36"/>
      <c r="E9" s="350"/>
      <c r="F9" s="354"/>
      <c r="G9" s="171"/>
      <c r="H9" s="49"/>
      <c r="I9" s="36"/>
      <c r="J9" s="350"/>
      <c r="K9" s="351"/>
    </row>
    <row r="10" spans="1:15" ht="30" customHeight="1" x14ac:dyDescent="0.15">
      <c r="A10" s="38"/>
      <c r="B10" s="31"/>
      <c r="C10" s="32"/>
      <c r="D10" s="32"/>
      <c r="E10" s="350"/>
      <c r="F10" s="354"/>
      <c r="G10" s="170"/>
      <c r="H10" s="50"/>
      <c r="I10" s="32"/>
      <c r="J10" s="350"/>
      <c r="K10" s="351"/>
    </row>
    <row r="11" spans="1:15" ht="30" customHeight="1" x14ac:dyDescent="0.15">
      <c r="A11" s="39"/>
      <c r="B11" s="40"/>
      <c r="C11" s="32"/>
      <c r="D11" s="36"/>
      <c r="E11" s="350"/>
      <c r="F11" s="354"/>
      <c r="G11" s="171"/>
      <c r="H11" s="49"/>
      <c r="I11" s="36"/>
      <c r="J11" s="350"/>
      <c r="K11" s="351"/>
    </row>
    <row r="12" spans="1:15" ht="30" customHeight="1" x14ac:dyDescent="0.15">
      <c r="A12" s="38"/>
      <c r="B12" s="31"/>
      <c r="C12" s="32"/>
      <c r="D12" s="32"/>
      <c r="E12" s="350"/>
      <c r="F12" s="354"/>
      <c r="G12" s="170"/>
      <c r="H12" s="50"/>
      <c r="I12" s="32"/>
      <c r="J12" s="350"/>
      <c r="K12" s="351"/>
    </row>
    <row r="13" spans="1:15" ht="30" customHeight="1" x14ac:dyDescent="0.15">
      <c r="A13" s="39"/>
      <c r="B13" s="40"/>
      <c r="C13" s="32"/>
      <c r="D13" s="36"/>
      <c r="E13" s="350"/>
      <c r="F13" s="354"/>
      <c r="G13" s="171"/>
      <c r="H13" s="49"/>
      <c r="I13" s="36"/>
      <c r="J13" s="350"/>
      <c r="K13" s="351"/>
    </row>
    <row r="14" spans="1:15" ht="30" customHeight="1" x14ac:dyDescent="0.15">
      <c r="A14" s="38"/>
      <c r="B14" s="31"/>
      <c r="C14" s="32"/>
      <c r="D14" s="32"/>
      <c r="E14" s="350"/>
      <c r="F14" s="354"/>
      <c r="G14" s="170"/>
      <c r="H14" s="50"/>
      <c r="I14" s="32"/>
      <c r="J14" s="350"/>
      <c r="K14" s="351"/>
    </row>
    <row r="15" spans="1:15" ht="30" customHeight="1" x14ac:dyDescent="0.15">
      <c r="A15" s="39"/>
      <c r="B15" s="40"/>
      <c r="C15" s="32"/>
      <c r="D15" s="36"/>
      <c r="E15" s="350"/>
      <c r="F15" s="354"/>
      <c r="G15" s="171"/>
      <c r="H15" s="49"/>
      <c r="I15" s="36"/>
      <c r="J15" s="350"/>
      <c r="K15" s="351"/>
    </row>
    <row r="16" spans="1:15" ht="30" customHeight="1" x14ac:dyDescent="0.15">
      <c r="A16" s="38"/>
      <c r="B16" s="31"/>
      <c r="C16" s="32"/>
      <c r="D16" s="32"/>
      <c r="E16" s="350"/>
      <c r="F16" s="354"/>
      <c r="G16" s="170"/>
      <c r="H16" s="50"/>
      <c r="I16" s="32"/>
      <c r="J16" s="350"/>
      <c r="K16" s="351"/>
    </row>
    <row r="17" spans="1:11" ht="30" customHeight="1" x14ac:dyDescent="0.15">
      <c r="A17" s="39"/>
      <c r="B17" s="40"/>
      <c r="C17" s="32"/>
      <c r="D17" s="36"/>
      <c r="E17" s="350"/>
      <c r="F17" s="354"/>
      <c r="G17" s="171"/>
      <c r="H17" s="49"/>
      <c r="I17" s="36"/>
      <c r="J17" s="350"/>
      <c r="K17" s="351"/>
    </row>
    <row r="18" spans="1:11" ht="30" customHeight="1" x14ac:dyDescent="0.15">
      <c r="A18" s="38"/>
      <c r="B18" s="31"/>
      <c r="C18" s="32"/>
      <c r="D18" s="32"/>
      <c r="E18" s="350"/>
      <c r="F18" s="354"/>
      <c r="G18" s="170"/>
      <c r="H18" s="50"/>
      <c r="I18" s="32"/>
      <c r="J18" s="350"/>
      <c r="K18" s="351"/>
    </row>
    <row r="19" spans="1:11" ht="30" customHeight="1" x14ac:dyDescent="0.15">
      <c r="A19" s="45"/>
      <c r="B19" s="46"/>
      <c r="C19" s="41"/>
      <c r="D19" s="41"/>
      <c r="E19" s="357"/>
      <c r="F19" s="358"/>
      <c r="G19" s="172"/>
      <c r="H19" s="48"/>
      <c r="I19" s="41"/>
      <c r="J19" s="357"/>
      <c r="K19" s="359"/>
    </row>
    <row r="20" spans="1:11" ht="24.95" customHeight="1" x14ac:dyDescent="0.15">
      <c r="A20" s="329" t="s">
        <v>158</v>
      </c>
      <c r="B20" s="331">
        <f>SUM(B6:B19)</f>
        <v>0</v>
      </c>
      <c r="C20" s="333" t="s">
        <v>159</v>
      </c>
      <c r="D20" s="334"/>
      <c r="E20" s="334"/>
      <c r="F20" s="334"/>
      <c r="G20" s="334"/>
      <c r="H20" s="334"/>
      <c r="I20" s="334"/>
      <c r="J20" s="334"/>
      <c r="K20" s="334"/>
    </row>
    <row r="21" spans="1:11" ht="24.95" customHeight="1" x14ac:dyDescent="0.15">
      <c r="A21" s="330"/>
      <c r="B21" s="332"/>
      <c r="C21" s="333"/>
      <c r="D21" s="334"/>
      <c r="E21" s="334"/>
      <c r="F21" s="334"/>
      <c r="G21" s="334"/>
      <c r="H21" s="334"/>
      <c r="I21" s="334"/>
      <c r="J21" s="334"/>
      <c r="K21" s="334"/>
    </row>
  </sheetData>
  <sheetProtection selectLockedCells="1"/>
  <mergeCells count="43">
    <mergeCell ref="F1:G1"/>
    <mergeCell ref="I1:J1"/>
    <mergeCell ref="D3:D4"/>
    <mergeCell ref="E3:H3"/>
    <mergeCell ref="I3:I4"/>
    <mergeCell ref="J3:K4"/>
    <mergeCell ref="E4:F4"/>
    <mergeCell ref="A3:A4"/>
    <mergeCell ref="B3:B4"/>
    <mergeCell ref="C3:C4"/>
    <mergeCell ref="E7:F7"/>
    <mergeCell ref="J7:K7"/>
    <mergeCell ref="E5:F5"/>
    <mergeCell ref="J5:K5"/>
    <mergeCell ref="E13:F13"/>
    <mergeCell ref="J13:K13"/>
    <mergeCell ref="E14:F14"/>
    <mergeCell ref="J14:K14"/>
    <mergeCell ref="E6:F6"/>
    <mergeCell ref="J6:K6"/>
    <mergeCell ref="E10:F10"/>
    <mergeCell ref="J10:K10"/>
    <mergeCell ref="E8:F8"/>
    <mergeCell ref="J8:K8"/>
    <mergeCell ref="E9:F9"/>
    <mergeCell ref="J9:K9"/>
    <mergeCell ref="E11:F11"/>
    <mergeCell ref="J11:K11"/>
    <mergeCell ref="E12:F12"/>
    <mergeCell ref="J12:K12"/>
    <mergeCell ref="A20:A21"/>
    <mergeCell ref="B20:B21"/>
    <mergeCell ref="C20:K21"/>
    <mergeCell ref="E15:F15"/>
    <mergeCell ref="J15:K15"/>
    <mergeCell ref="E16:F16"/>
    <mergeCell ref="J16:K16"/>
    <mergeCell ref="E17:F17"/>
    <mergeCell ref="J17:K17"/>
    <mergeCell ref="E18:F18"/>
    <mergeCell ref="J18:K18"/>
    <mergeCell ref="E19:F19"/>
    <mergeCell ref="J19:K19"/>
  </mergeCells>
  <phoneticPr fontId="1"/>
  <dataValidations count="1">
    <dataValidation allowBlank="1" showDropDown="1" showInputMessage="1" showErrorMessage="1" sqref="D1:D1048576" xr:uid="{00000000-0002-0000-0900-000000000000}"/>
  </dataValidations>
  <pageMargins left="0.43307086614173229"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'データ（削除不可）'!$C$2:$C$3</xm:f>
          </x14:formula1>
          <xm:sqref>C6:C19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1"/>
  <sheetViews>
    <sheetView showGridLines="0" view="pageBreakPreview" zoomScaleNormal="100" zoomScaleSheetLayoutView="100" workbookViewId="0">
      <selection activeCell="A6" sqref="A6"/>
    </sheetView>
  </sheetViews>
  <sheetFormatPr defaultRowHeight="13.5" x14ac:dyDescent="0.15"/>
  <cols>
    <col min="1" max="1" width="9.625" style="89" customWidth="1"/>
    <col min="2" max="2" width="16.625" style="89" customWidth="1"/>
    <col min="3" max="4" width="15.625" style="88" customWidth="1"/>
    <col min="5" max="6" width="11.625" style="89" customWidth="1"/>
    <col min="7" max="7" width="19.625" style="89" customWidth="1"/>
    <col min="8" max="8" width="13.625" style="88" customWidth="1"/>
    <col min="9" max="9" width="15.625" style="89" customWidth="1"/>
    <col min="10" max="10" width="6.625" style="89" customWidth="1"/>
    <col min="11" max="11" width="8.875" style="89" customWidth="1"/>
    <col min="12" max="12" width="13.875" style="89" bestFit="1" customWidth="1"/>
    <col min="13" max="14" width="9" style="89"/>
    <col min="15" max="15" width="12.75" style="89" bestFit="1" customWidth="1"/>
    <col min="16" max="16384" width="9" style="89"/>
  </cols>
  <sheetData>
    <row r="1" spans="1:15" ht="36.75" customHeight="1" x14ac:dyDescent="0.25">
      <c r="A1" s="130" t="s">
        <v>114</v>
      </c>
      <c r="B1" s="131"/>
      <c r="C1" s="132"/>
      <c r="D1" s="132"/>
      <c r="E1" s="133" t="s">
        <v>115</v>
      </c>
      <c r="F1" s="317" t="s">
        <v>136</v>
      </c>
      <c r="G1" s="317"/>
      <c r="H1" s="134" t="s">
        <v>123</v>
      </c>
      <c r="I1" s="327">
        <f>SUM(B20)</f>
        <v>0</v>
      </c>
      <c r="J1" s="328"/>
      <c r="K1" s="135" t="s">
        <v>11</v>
      </c>
    </row>
    <row r="2" spans="1:15" ht="5.25" customHeight="1" x14ac:dyDescent="0.15">
      <c r="A2" s="136"/>
    </row>
    <row r="3" spans="1:15" ht="20.25" customHeight="1" x14ac:dyDescent="0.15">
      <c r="A3" s="335" t="s">
        <v>133</v>
      </c>
      <c r="B3" s="337" t="s">
        <v>21</v>
      </c>
      <c r="C3" s="339" t="s">
        <v>151</v>
      </c>
      <c r="D3" s="339" t="s">
        <v>58</v>
      </c>
      <c r="E3" s="341" t="s">
        <v>51</v>
      </c>
      <c r="F3" s="342"/>
      <c r="G3" s="342"/>
      <c r="H3" s="343"/>
      <c r="I3" s="344" t="s">
        <v>125</v>
      </c>
      <c r="J3" s="318" t="s">
        <v>23</v>
      </c>
      <c r="K3" s="319"/>
      <c r="L3" s="89" t="s">
        <v>87</v>
      </c>
      <c r="O3" s="89">
        <f>SUM(O6)</f>
        <v>0</v>
      </c>
    </row>
    <row r="4" spans="1:15" ht="30.75" customHeight="1" x14ac:dyDescent="0.15">
      <c r="A4" s="336"/>
      <c r="B4" s="338"/>
      <c r="C4" s="356"/>
      <c r="D4" s="340"/>
      <c r="E4" s="324" t="s">
        <v>18</v>
      </c>
      <c r="F4" s="325"/>
      <c r="G4" s="137" t="s">
        <v>19</v>
      </c>
      <c r="H4" s="138" t="s">
        <v>132</v>
      </c>
      <c r="I4" s="345"/>
      <c r="J4" s="320"/>
      <c r="K4" s="321"/>
      <c r="L4" s="89" t="s">
        <v>88</v>
      </c>
      <c r="O4" s="89">
        <f>SUM(O7)</f>
        <v>0</v>
      </c>
    </row>
    <row r="5" spans="1:15" ht="13.5" customHeight="1" x14ac:dyDescent="0.15">
      <c r="A5" s="94"/>
      <c r="B5" s="95" t="s">
        <v>11</v>
      </c>
      <c r="C5" s="96"/>
      <c r="D5" s="139"/>
      <c r="E5" s="322"/>
      <c r="F5" s="326"/>
      <c r="G5" s="98"/>
      <c r="H5" s="96"/>
      <c r="I5" s="99"/>
      <c r="J5" s="322"/>
      <c r="K5" s="323"/>
    </row>
    <row r="6" spans="1:15" ht="27.75" customHeight="1" x14ac:dyDescent="0.15">
      <c r="A6" s="38"/>
      <c r="B6" s="31"/>
      <c r="C6" s="32"/>
      <c r="D6" s="32"/>
      <c r="E6" s="350"/>
      <c r="F6" s="354"/>
      <c r="G6" s="170"/>
      <c r="H6" s="50"/>
      <c r="I6" s="32"/>
      <c r="J6" s="364"/>
      <c r="K6" s="361"/>
      <c r="L6" s="89" t="s">
        <v>87</v>
      </c>
      <c r="O6" s="89">
        <f>SUMIF(C6:C19,L6,B6:B19)</f>
        <v>0</v>
      </c>
    </row>
    <row r="7" spans="1:15" ht="30" customHeight="1" x14ac:dyDescent="0.15">
      <c r="A7" s="39"/>
      <c r="B7" s="40"/>
      <c r="C7" s="32"/>
      <c r="D7" s="36"/>
      <c r="E7" s="350"/>
      <c r="F7" s="354"/>
      <c r="G7" s="171"/>
      <c r="H7" s="49"/>
      <c r="I7" s="36"/>
      <c r="J7" s="360"/>
      <c r="K7" s="361"/>
      <c r="L7" s="89" t="s">
        <v>88</v>
      </c>
      <c r="O7" s="89">
        <f>SUMIF(C6:C19,L7,B6:B19)</f>
        <v>0</v>
      </c>
    </row>
    <row r="8" spans="1:15" ht="30" customHeight="1" x14ac:dyDescent="0.15">
      <c r="A8" s="38"/>
      <c r="B8" s="31"/>
      <c r="C8" s="32"/>
      <c r="D8" s="32"/>
      <c r="E8" s="350"/>
      <c r="F8" s="354"/>
      <c r="G8" s="170"/>
      <c r="H8" s="50"/>
      <c r="I8" s="32"/>
      <c r="J8" s="360"/>
      <c r="K8" s="361"/>
    </row>
    <row r="9" spans="1:15" ht="30" customHeight="1" x14ac:dyDescent="0.15">
      <c r="A9" s="39"/>
      <c r="B9" s="40"/>
      <c r="C9" s="32"/>
      <c r="D9" s="36"/>
      <c r="E9" s="350"/>
      <c r="F9" s="354"/>
      <c r="G9" s="171"/>
      <c r="H9" s="49"/>
      <c r="I9" s="36"/>
      <c r="J9" s="360"/>
      <c r="K9" s="361"/>
    </row>
    <row r="10" spans="1:15" ht="30" customHeight="1" x14ac:dyDescent="0.15">
      <c r="A10" s="38"/>
      <c r="B10" s="31"/>
      <c r="C10" s="32"/>
      <c r="D10" s="32"/>
      <c r="E10" s="350"/>
      <c r="F10" s="354"/>
      <c r="G10" s="170"/>
      <c r="H10" s="50"/>
      <c r="I10" s="32"/>
      <c r="J10" s="360"/>
      <c r="K10" s="361"/>
    </row>
    <row r="11" spans="1:15" ht="30" customHeight="1" x14ac:dyDescent="0.15">
      <c r="A11" s="39"/>
      <c r="B11" s="40"/>
      <c r="C11" s="32"/>
      <c r="D11" s="36"/>
      <c r="E11" s="350"/>
      <c r="F11" s="354"/>
      <c r="G11" s="171"/>
      <c r="H11" s="49"/>
      <c r="I11" s="36"/>
      <c r="J11" s="360"/>
      <c r="K11" s="361"/>
    </row>
    <row r="12" spans="1:15" ht="30" customHeight="1" x14ac:dyDescent="0.15">
      <c r="A12" s="38"/>
      <c r="B12" s="31"/>
      <c r="C12" s="32"/>
      <c r="D12" s="32"/>
      <c r="E12" s="350"/>
      <c r="F12" s="354"/>
      <c r="G12" s="170"/>
      <c r="H12" s="50"/>
      <c r="I12" s="32"/>
      <c r="J12" s="360"/>
      <c r="K12" s="361"/>
    </row>
    <row r="13" spans="1:15" ht="30" customHeight="1" x14ac:dyDescent="0.15">
      <c r="A13" s="39"/>
      <c r="B13" s="40"/>
      <c r="C13" s="32"/>
      <c r="D13" s="36"/>
      <c r="E13" s="350"/>
      <c r="F13" s="354"/>
      <c r="G13" s="171"/>
      <c r="H13" s="49"/>
      <c r="I13" s="36"/>
      <c r="J13" s="360"/>
      <c r="K13" s="361"/>
    </row>
    <row r="14" spans="1:15" ht="30" customHeight="1" x14ac:dyDescent="0.15">
      <c r="A14" s="38"/>
      <c r="B14" s="31"/>
      <c r="C14" s="32"/>
      <c r="D14" s="32"/>
      <c r="E14" s="350"/>
      <c r="F14" s="354"/>
      <c r="G14" s="170"/>
      <c r="H14" s="50"/>
      <c r="I14" s="32"/>
      <c r="J14" s="360"/>
      <c r="K14" s="361"/>
    </row>
    <row r="15" spans="1:15" ht="30" customHeight="1" x14ac:dyDescent="0.15">
      <c r="A15" s="39"/>
      <c r="B15" s="40"/>
      <c r="C15" s="32"/>
      <c r="D15" s="36"/>
      <c r="E15" s="350"/>
      <c r="F15" s="354"/>
      <c r="G15" s="171"/>
      <c r="H15" s="49"/>
      <c r="I15" s="36"/>
      <c r="J15" s="360"/>
      <c r="K15" s="361"/>
    </row>
    <row r="16" spans="1:15" ht="30" customHeight="1" x14ac:dyDescent="0.15">
      <c r="A16" s="38"/>
      <c r="B16" s="31"/>
      <c r="C16" s="32"/>
      <c r="D16" s="32"/>
      <c r="E16" s="350"/>
      <c r="F16" s="354"/>
      <c r="G16" s="170"/>
      <c r="H16" s="50"/>
      <c r="I16" s="32"/>
      <c r="J16" s="360"/>
      <c r="K16" s="361"/>
    </row>
    <row r="17" spans="1:11" ht="30" customHeight="1" x14ac:dyDescent="0.15">
      <c r="A17" s="39"/>
      <c r="B17" s="40"/>
      <c r="C17" s="32"/>
      <c r="D17" s="36"/>
      <c r="E17" s="350"/>
      <c r="F17" s="354"/>
      <c r="G17" s="171"/>
      <c r="H17" s="49"/>
      <c r="I17" s="36"/>
      <c r="J17" s="360"/>
      <c r="K17" s="361"/>
    </row>
    <row r="18" spans="1:11" ht="30" customHeight="1" x14ac:dyDescent="0.15">
      <c r="A18" s="38"/>
      <c r="B18" s="31"/>
      <c r="C18" s="32"/>
      <c r="D18" s="32"/>
      <c r="E18" s="350"/>
      <c r="F18" s="354"/>
      <c r="G18" s="170"/>
      <c r="H18" s="50"/>
      <c r="I18" s="32"/>
      <c r="J18" s="360"/>
      <c r="K18" s="361"/>
    </row>
    <row r="19" spans="1:11" ht="30" customHeight="1" x14ac:dyDescent="0.15">
      <c r="A19" s="45"/>
      <c r="B19" s="46"/>
      <c r="C19" s="41"/>
      <c r="D19" s="41"/>
      <c r="E19" s="357"/>
      <c r="F19" s="358"/>
      <c r="G19" s="172"/>
      <c r="H19" s="48"/>
      <c r="I19" s="41"/>
      <c r="J19" s="362"/>
      <c r="K19" s="363"/>
    </row>
    <row r="20" spans="1:11" ht="24.95" customHeight="1" x14ac:dyDescent="0.15">
      <c r="A20" s="329" t="s">
        <v>158</v>
      </c>
      <c r="B20" s="331">
        <f>SUM(B6:B19)</f>
        <v>0</v>
      </c>
      <c r="C20" s="333" t="s">
        <v>159</v>
      </c>
      <c r="D20" s="334"/>
      <c r="E20" s="334"/>
      <c r="F20" s="334"/>
      <c r="G20" s="334"/>
      <c r="H20" s="334"/>
      <c r="I20" s="334"/>
      <c r="J20" s="334"/>
      <c r="K20" s="334"/>
    </row>
    <row r="21" spans="1:11" ht="24.95" customHeight="1" x14ac:dyDescent="0.15">
      <c r="A21" s="330"/>
      <c r="B21" s="332"/>
      <c r="C21" s="333"/>
      <c r="D21" s="334"/>
      <c r="E21" s="334"/>
      <c r="F21" s="334"/>
      <c r="G21" s="334"/>
      <c r="H21" s="334"/>
      <c r="I21" s="334"/>
      <c r="J21" s="334"/>
      <c r="K21" s="334"/>
    </row>
  </sheetData>
  <sheetProtection selectLockedCells="1"/>
  <mergeCells count="43">
    <mergeCell ref="F1:G1"/>
    <mergeCell ref="I1:J1"/>
    <mergeCell ref="D3:D4"/>
    <mergeCell ref="E3:H3"/>
    <mergeCell ref="I3:I4"/>
    <mergeCell ref="J3:K4"/>
    <mergeCell ref="E4:F4"/>
    <mergeCell ref="A3:A4"/>
    <mergeCell ref="B3:B4"/>
    <mergeCell ref="C3:C4"/>
    <mergeCell ref="E7:F7"/>
    <mergeCell ref="J7:K7"/>
    <mergeCell ref="E5:F5"/>
    <mergeCell ref="J5:K5"/>
    <mergeCell ref="E13:F13"/>
    <mergeCell ref="J13:K13"/>
    <mergeCell ref="E14:F14"/>
    <mergeCell ref="J14:K14"/>
    <mergeCell ref="E6:F6"/>
    <mergeCell ref="J6:K6"/>
    <mergeCell ref="E10:F10"/>
    <mergeCell ref="J10:K10"/>
    <mergeCell ref="E8:F8"/>
    <mergeCell ref="J8:K8"/>
    <mergeCell ref="E9:F9"/>
    <mergeCell ref="J9:K9"/>
    <mergeCell ref="E11:F11"/>
    <mergeCell ref="J11:K11"/>
    <mergeCell ref="E12:F12"/>
    <mergeCell ref="J12:K12"/>
    <mergeCell ref="A20:A21"/>
    <mergeCell ref="B20:B21"/>
    <mergeCell ref="C20:K21"/>
    <mergeCell ref="E15:F15"/>
    <mergeCell ref="J15:K15"/>
    <mergeCell ref="E16:F16"/>
    <mergeCell ref="J16:K16"/>
    <mergeCell ref="E17:F17"/>
    <mergeCell ref="J17:K17"/>
    <mergeCell ref="E18:F18"/>
    <mergeCell ref="J18:K18"/>
    <mergeCell ref="E19:F19"/>
    <mergeCell ref="J19:K19"/>
  </mergeCells>
  <phoneticPr fontId="1"/>
  <dataValidations count="1">
    <dataValidation allowBlank="1" showDropDown="1" showInputMessage="1" showErrorMessage="1" sqref="D1:D1048576" xr:uid="{00000000-0002-0000-0A00-000000000000}"/>
  </dataValidations>
  <pageMargins left="0.39370078740157483" right="0.23622047244094491" top="0.55118110236220474" bottom="0.39370078740157483" header="0.31496062992125984" footer="0.31496062992125984"/>
  <pageSetup paperSize="9" scale="99" fitToHeight="0"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'データ（削除不可）'!$C$2:$C$3</xm:f>
          </x14:formula1>
          <xm:sqref>C6:C19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21"/>
  <sheetViews>
    <sheetView showGridLines="0" zoomScaleNormal="100" zoomScaleSheetLayoutView="100" workbookViewId="0">
      <selection activeCell="A6" sqref="A6"/>
    </sheetView>
  </sheetViews>
  <sheetFormatPr defaultRowHeight="13.5" x14ac:dyDescent="0.15"/>
  <cols>
    <col min="1" max="1" width="9.625" style="89" customWidth="1"/>
    <col min="2" max="2" width="16.625" style="89" customWidth="1"/>
    <col min="3" max="4" width="15.625" style="88" customWidth="1"/>
    <col min="5" max="6" width="11.625" style="89" customWidth="1"/>
    <col min="7" max="7" width="19.625" style="89" customWidth="1"/>
    <col min="8" max="8" width="13.625" style="88" customWidth="1"/>
    <col min="9" max="9" width="15.625" style="89" customWidth="1"/>
    <col min="10" max="10" width="6.625" style="89" customWidth="1"/>
    <col min="11" max="11" width="7.125" style="89" customWidth="1"/>
    <col min="12" max="12" width="13.875" style="89" bestFit="1" customWidth="1"/>
    <col min="13" max="16384" width="9" style="89"/>
  </cols>
  <sheetData>
    <row r="1" spans="1:15" ht="36.75" customHeight="1" x14ac:dyDescent="0.25">
      <c r="A1" s="130" t="s">
        <v>114</v>
      </c>
      <c r="B1" s="131"/>
      <c r="C1" s="132"/>
      <c r="D1" s="132"/>
      <c r="E1" s="133" t="s">
        <v>115</v>
      </c>
      <c r="F1" s="317" t="s">
        <v>127</v>
      </c>
      <c r="G1" s="317"/>
      <c r="H1" s="134" t="s">
        <v>123</v>
      </c>
      <c r="I1" s="327">
        <f>SUM(B20)</f>
        <v>0</v>
      </c>
      <c r="J1" s="328"/>
      <c r="K1" s="135" t="s">
        <v>11</v>
      </c>
    </row>
    <row r="2" spans="1:15" ht="5.25" customHeight="1" x14ac:dyDescent="0.15">
      <c r="A2" s="136"/>
    </row>
    <row r="3" spans="1:15" ht="20.25" customHeight="1" x14ac:dyDescent="0.15">
      <c r="A3" s="335" t="s">
        <v>133</v>
      </c>
      <c r="B3" s="337" t="s">
        <v>21</v>
      </c>
      <c r="C3" s="339" t="s">
        <v>151</v>
      </c>
      <c r="D3" s="339" t="s">
        <v>58</v>
      </c>
      <c r="E3" s="341" t="s">
        <v>51</v>
      </c>
      <c r="F3" s="342"/>
      <c r="G3" s="342"/>
      <c r="H3" s="343"/>
      <c r="I3" s="344" t="s">
        <v>125</v>
      </c>
      <c r="J3" s="318" t="s">
        <v>23</v>
      </c>
      <c r="K3" s="319"/>
      <c r="L3" s="89" t="s">
        <v>87</v>
      </c>
      <c r="O3" s="89">
        <f>SUM(O6)</f>
        <v>0</v>
      </c>
    </row>
    <row r="4" spans="1:15" ht="30.75" customHeight="1" x14ac:dyDescent="0.15">
      <c r="A4" s="336"/>
      <c r="B4" s="338"/>
      <c r="C4" s="356"/>
      <c r="D4" s="340"/>
      <c r="E4" s="324" t="s">
        <v>18</v>
      </c>
      <c r="F4" s="325"/>
      <c r="G4" s="137" t="s">
        <v>19</v>
      </c>
      <c r="H4" s="138" t="s">
        <v>132</v>
      </c>
      <c r="I4" s="345"/>
      <c r="J4" s="320"/>
      <c r="K4" s="321"/>
      <c r="L4" s="89" t="s">
        <v>88</v>
      </c>
      <c r="O4" s="89">
        <f>SUM(O7)</f>
        <v>0</v>
      </c>
    </row>
    <row r="5" spans="1:15" ht="13.5" customHeight="1" x14ac:dyDescent="0.15">
      <c r="A5" s="94"/>
      <c r="B5" s="95" t="s">
        <v>11</v>
      </c>
      <c r="C5" s="96"/>
      <c r="D5" s="139"/>
      <c r="E5" s="322"/>
      <c r="F5" s="326"/>
      <c r="G5" s="98"/>
      <c r="H5" s="96"/>
      <c r="I5" s="99"/>
      <c r="J5" s="322"/>
      <c r="K5" s="323"/>
    </row>
    <row r="6" spans="1:15" ht="27.75" customHeight="1" x14ac:dyDescent="0.15">
      <c r="A6" s="38"/>
      <c r="B6" s="31"/>
      <c r="C6" s="32"/>
      <c r="D6" s="32"/>
      <c r="E6" s="350"/>
      <c r="F6" s="354"/>
      <c r="G6" s="170"/>
      <c r="H6" s="50"/>
      <c r="I6" s="32"/>
      <c r="J6" s="350"/>
      <c r="K6" s="351"/>
      <c r="L6" s="89" t="s">
        <v>87</v>
      </c>
      <c r="O6" s="89">
        <f>SUMIF(C6:C19,L6,B6:B19)</f>
        <v>0</v>
      </c>
    </row>
    <row r="7" spans="1:15" ht="30" customHeight="1" x14ac:dyDescent="0.15">
      <c r="A7" s="39"/>
      <c r="B7" s="40"/>
      <c r="C7" s="32"/>
      <c r="D7" s="36"/>
      <c r="E7" s="350"/>
      <c r="F7" s="354"/>
      <c r="G7" s="171"/>
      <c r="H7" s="49"/>
      <c r="I7" s="36"/>
      <c r="J7" s="350"/>
      <c r="K7" s="351"/>
      <c r="L7" s="89" t="s">
        <v>88</v>
      </c>
      <c r="O7" s="89">
        <f>SUMIF(C6:C19,L7,B6:B19)</f>
        <v>0</v>
      </c>
    </row>
    <row r="8" spans="1:15" ht="30" customHeight="1" x14ac:dyDescent="0.15">
      <c r="A8" s="38"/>
      <c r="B8" s="31"/>
      <c r="C8" s="32"/>
      <c r="D8" s="32"/>
      <c r="E8" s="350"/>
      <c r="F8" s="354"/>
      <c r="G8" s="170"/>
      <c r="H8" s="50"/>
      <c r="I8" s="32"/>
      <c r="J8" s="350"/>
      <c r="K8" s="351"/>
    </row>
    <row r="9" spans="1:15" ht="30" customHeight="1" x14ac:dyDescent="0.15">
      <c r="A9" s="39"/>
      <c r="B9" s="40"/>
      <c r="C9" s="32"/>
      <c r="D9" s="36"/>
      <c r="E9" s="350"/>
      <c r="F9" s="354"/>
      <c r="G9" s="171"/>
      <c r="H9" s="49"/>
      <c r="I9" s="36"/>
      <c r="J9" s="350"/>
      <c r="K9" s="351"/>
    </row>
    <row r="10" spans="1:15" ht="30" customHeight="1" x14ac:dyDescent="0.15">
      <c r="A10" s="38"/>
      <c r="B10" s="31"/>
      <c r="C10" s="32"/>
      <c r="D10" s="32"/>
      <c r="E10" s="350"/>
      <c r="F10" s="354"/>
      <c r="G10" s="170"/>
      <c r="H10" s="50"/>
      <c r="I10" s="32"/>
      <c r="J10" s="350"/>
      <c r="K10" s="351"/>
    </row>
    <row r="11" spans="1:15" ht="30" customHeight="1" x14ac:dyDescent="0.15">
      <c r="A11" s="39"/>
      <c r="B11" s="40"/>
      <c r="C11" s="32"/>
      <c r="D11" s="36"/>
      <c r="E11" s="350"/>
      <c r="F11" s="354"/>
      <c r="G11" s="171"/>
      <c r="H11" s="49"/>
      <c r="I11" s="36"/>
      <c r="J11" s="350"/>
      <c r="K11" s="351"/>
    </row>
    <row r="12" spans="1:15" ht="30" customHeight="1" x14ac:dyDescent="0.15">
      <c r="A12" s="38"/>
      <c r="B12" s="31"/>
      <c r="C12" s="32"/>
      <c r="D12" s="32"/>
      <c r="E12" s="350"/>
      <c r="F12" s="354"/>
      <c r="G12" s="170"/>
      <c r="H12" s="50"/>
      <c r="I12" s="32"/>
      <c r="J12" s="350"/>
      <c r="K12" s="351"/>
    </row>
    <row r="13" spans="1:15" ht="30" customHeight="1" x14ac:dyDescent="0.15">
      <c r="A13" s="39"/>
      <c r="B13" s="40"/>
      <c r="C13" s="32"/>
      <c r="D13" s="36"/>
      <c r="E13" s="350"/>
      <c r="F13" s="354"/>
      <c r="G13" s="171"/>
      <c r="H13" s="49"/>
      <c r="I13" s="36"/>
      <c r="J13" s="350"/>
      <c r="K13" s="351"/>
    </row>
    <row r="14" spans="1:15" ht="30" customHeight="1" x14ac:dyDescent="0.15">
      <c r="A14" s="38"/>
      <c r="B14" s="31"/>
      <c r="C14" s="32"/>
      <c r="D14" s="32"/>
      <c r="E14" s="350"/>
      <c r="F14" s="354"/>
      <c r="G14" s="170"/>
      <c r="H14" s="50"/>
      <c r="I14" s="32"/>
      <c r="J14" s="350"/>
      <c r="K14" s="351"/>
    </row>
    <row r="15" spans="1:15" ht="30" customHeight="1" x14ac:dyDescent="0.15">
      <c r="A15" s="39"/>
      <c r="B15" s="40"/>
      <c r="C15" s="32"/>
      <c r="D15" s="36"/>
      <c r="E15" s="350"/>
      <c r="F15" s="354"/>
      <c r="G15" s="171"/>
      <c r="H15" s="49"/>
      <c r="I15" s="36"/>
      <c r="J15" s="350"/>
      <c r="K15" s="351"/>
    </row>
    <row r="16" spans="1:15" ht="30" customHeight="1" x14ac:dyDescent="0.15">
      <c r="A16" s="38"/>
      <c r="B16" s="31"/>
      <c r="C16" s="32"/>
      <c r="D16" s="32"/>
      <c r="E16" s="350"/>
      <c r="F16" s="354"/>
      <c r="G16" s="170"/>
      <c r="H16" s="50"/>
      <c r="I16" s="32"/>
      <c r="J16" s="350"/>
      <c r="K16" s="351"/>
    </row>
    <row r="17" spans="1:11" ht="30" customHeight="1" x14ac:dyDescent="0.15">
      <c r="A17" s="39"/>
      <c r="B17" s="40"/>
      <c r="C17" s="32"/>
      <c r="D17" s="36"/>
      <c r="E17" s="350"/>
      <c r="F17" s="354"/>
      <c r="G17" s="171"/>
      <c r="H17" s="49"/>
      <c r="I17" s="36"/>
      <c r="J17" s="350"/>
      <c r="K17" s="351"/>
    </row>
    <row r="18" spans="1:11" ht="30" customHeight="1" x14ac:dyDescent="0.15">
      <c r="A18" s="38"/>
      <c r="B18" s="31"/>
      <c r="C18" s="32"/>
      <c r="D18" s="32"/>
      <c r="E18" s="350"/>
      <c r="F18" s="354"/>
      <c r="G18" s="170"/>
      <c r="H18" s="50"/>
      <c r="I18" s="32"/>
      <c r="J18" s="350"/>
      <c r="K18" s="351"/>
    </row>
    <row r="19" spans="1:11" ht="30" customHeight="1" x14ac:dyDescent="0.15">
      <c r="A19" s="45"/>
      <c r="B19" s="46"/>
      <c r="C19" s="41"/>
      <c r="D19" s="41"/>
      <c r="E19" s="357"/>
      <c r="F19" s="358"/>
      <c r="G19" s="172"/>
      <c r="H19" s="48"/>
      <c r="I19" s="41"/>
      <c r="J19" s="357"/>
      <c r="K19" s="359"/>
    </row>
    <row r="20" spans="1:11" ht="24.95" customHeight="1" x14ac:dyDescent="0.15">
      <c r="A20" s="329" t="s">
        <v>158</v>
      </c>
      <c r="B20" s="331">
        <f>SUM(B6:B19)</f>
        <v>0</v>
      </c>
      <c r="C20" s="333" t="s">
        <v>159</v>
      </c>
      <c r="D20" s="334"/>
      <c r="E20" s="334"/>
      <c r="F20" s="334"/>
      <c r="G20" s="334"/>
      <c r="H20" s="334"/>
      <c r="I20" s="334"/>
      <c r="J20" s="334"/>
      <c r="K20" s="334"/>
    </row>
    <row r="21" spans="1:11" ht="24.95" customHeight="1" x14ac:dyDescent="0.15">
      <c r="A21" s="330"/>
      <c r="B21" s="332"/>
      <c r="C21" s="333"/>
      <c r="D21" s="334"/>
      <c r="E21" s="334"/>
      <c r="F21" s="334"/>
      <c r="G21" s="334"/>
      <c r="H21" s="334"/>
      <c r="I21" s="334"/>
      <c r="J21" s="334"/>
      <c r="K21" s="334"/>
    </row>
  </sheetData>
  <sheetProtection selectLockedCells="1"/>
  <mergeCells count="43">
    <mergeCell ref="F1:G1"/>
    <mergeCell ref="I1:J1"/>
    <mergeCell ref="D3:D4"/>
    <mergeCell ref="E3:H3"/>
    <mergeCell ref="I3:I4"/>
    <mergeCell ref="J3:K4"/>
    <mergeCell ref="E4:F4"/>
    <mergeCell ref="A3:A4"/>
    <mergeCell ref="B3:B4"/>
    <mergeCell ref="C3:C4"/>
    <mergeCell ref="E7:F7"/>
    <mergeCell ref="J7:K7"/>
    <mergeCell ref="E5:F5"/>
    <mergeCell ref="J5:K5"/>
    <mergeCell ref="E13:F13"/>
    <mergeCell ref="J13:K13"/>
    <mergeCell ref="E14:F14"/>
    <mergeCell ref="J14:K14"/>
    <mergeCell ref="E6:F6"/>
    <mergeCell ref="J6:K6"/>
    <mergeCell ref="E10:F10"/>
    <mergeCell ref="J10:K10"/>
    <mergeCell ref="E8:F8"/>
    <mergeCell ref="J8:K8"/>
    <mergeCell ref="E9:F9"/>
    <mergeCell ref="J9:K9"/>
    <mergeCell ref="E11:F11"/>
    <mergeCell ref="J11:K11"/>
    <mergeCell ref="E12:F12"/>
    <mergeCell ref="J12:K12"/>
    <mergeCell ref="A20:A21"/>
    <mergeCell ref="B20:B21"/>
    <mergeCell ref="C20:K21"/>
    <mergeCell ref="E15:F15"/>
    <mergeCell ref="J15:K15"/>
    <mergeCell ref="E16:F16"/>
    <mergeCell ref="J16:K16"/>
    <mergeCell ref="E17:F17"/>
    <mergeCell ref="J17:K17"/>
    <mergeCell ref="E18:F18"/>
    <mergeCell ref="J18:K18"/>
    <mergeCell ref="E19:F19"/>
    <mergeCell ref="J19:K19"/>
  </mergeCells>
  <phoneticPr fontId="1"/>
  <dataValidations count="1">
    <dataValidation allowBlank="1" showDropDown="1" showInputMessage="1" showErrorMessage="1" sqref="D1:D1048576" xr:uid="{00000000-0002-0000-0B00-000000000000}"/>
  </dataValidations>
  <pageMargins left="0.39370078740157483"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'データ（削除不可）'!$C$2:$C$3</xm:f>
          </x14:formula1>
          <xm:sqref>C6:C19</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21"/>
  <sheetViews>
    <sheetView showGridLines="0" view="pageBreakPreview" zoomScaleNormal="100" zoomScaleSheetLayoutView="100" workbookViewId="0">
      <selection activeCell="A6" sqref="A6"/>
    </sheetView>
  </sheetViews>
  <sheetFormatPr defaultRowHeight="13.5" x14ac:dyDescent="0.15"/>
  <cols>
    <col min="1" max="1" width="9.625" style="89" customWidth="1"/>
    <col min="2" max="2" width="16.625" style="89" customWidth="1"/>
    <col min="3" max="4" width="15.625" style="88" customWidth="1"/>
    <col min="5" max="6" width="11.625" style="89" customWidth="1"/>
    <col min="7" max="7" width="19.625" style="89" customWidth="1"/>
    <col min="8" max="8" width="13.625" style="88" customWidth="1"/>
    <col min="9" max="9" width="15.625" style="89" customWidth="1"/>
    <col min="10" max="11" width="7.125" style="89" customWidth="1"/>
    <col min="12" max="12" width="13.875" style="89" bestFit="1" customWidth="1"/>
    <col min="13" max="16384" width="9" style="89"/>
  </cols>
  <sheetData>
    <row r="1" spans="1:15" ht="36.75" customHeight="1" x14ac:dyDescent="0.25">
      <c r="A1" s="130" t="s">
        <v>114</v>
      </c>
      <c r="B1" s="131"/>
      <c r="C1" s="132"/>
      <c r="D1" s="132"/>
      <c r="E1" s="133" t="s">
        <v>115</v>
      </c>
      <c r="F1" s="317" t="s">
        <v>128</v>
      </c>
      <c r="G1" s="317"/>
      <c r="H1" s="134" t="s">
        <v>123</v>
      </c>
      <c r="I1" s="327">
        <f>SUM(B20)</f>
        <v>0</v>
      </c>
      <c r="J1" s="328"/>
      <c r="K1" s="135" t="s">
        <v>11</v>
      </c>
    </row>
    <row r="2" spans="1:15" ht="5.25" customHeight="1" x14ac:dyDescent="0.15">
      <c r="A2" s="136"/>
    </row>
    <row r="3" spans="1:15" ht="20.25" customHeight="1" x14ac:dyDescent="0.15">
      <c r="A3" s="335" t="s">
        <v>133</v>
      </c>
      <c r="B3" s="337" t="s">
        <v>21</v>
      </c>
      <c r="C3" s="339" t="s">
        <v>151</v>
      </c>
      <c r="D3" s="339" t="s">
        <v>58</v>
      </c>
      <c r="E3" s="341" t="s">
        <v>51</v>
      </c>
      <c r="F3" s="342"/>
      <c r="G3" s="342"/>
      <c r="H3" s="343"/>
      <c r="I3" s="344" t="s">
        <v>125</v>
      </c>
      <c r="J3" s="318" t="s">
        <v>23</v>
      </c>
      <c r="K3" s="319"/>
      <c r="L3" s="89" t="s">
        <v>87</v>
      </c>
      <c r="O3" s="89">
        <f>SUM(O6)</f>
        <v>0</v>
      </c>
    </row>
    <row r="4" spans="1:15" ht="30.75" customHeight="1" x14ac:dyDescent="0.15">
      <c r="A4" s="336"/>
      <c r="B4" s="338"/>
      <c r="C4" s="356"/>
      <c r="D4" s="340"/>
      <c r="E4" s="324" t="s">
        <v>18</v>
      </c>
      <c r="F4" s="325"/>
      <c r="G4" s="137" t="s">
        <v>19</v>
      </c>
      <c r="H4" s="138" t="s">
        <v>132</v>
      </c>
      <c r="I4" s="345"/>
      <c r="J4" s="320"/>
      <c r="K4" s="321"/>
      <c r="L4" s="89" t="s">
        <v>88</v>
      </c>
      <c r="O4" s="89">
        <f>SUM(O7)</f>
        <v>0</v>
      </c>
    </row>
    <row r="5" spans="1:15" ht="13.5" customHeight="1" x14ac:dyDescent="0.15">
      <c r="A5" s="94"/>
      <c r="B5" s="95" t="s">
        <v>11</v>
      </c>
      <c r="C5" s="96"/>
      <c r="D5" s="139"/>
      <c r="E5" s="322"/>
      <c r="F5" s="326"/>
      <c r="G5" s="98"/>
      <c r="H5" s="96"/>
      <c r="I5" s="99"/>
      <c r="J5" s="322"/>
      <c r="K5" s="323"/>
    </row>
    <row r="6" spans="1:15" ht="27.75" customHeight="1" x14ac:dyDescent="0.15">
      <c r="A6" s="38"/>
      <c r="B6" s="31"/>
      <c r="C6" s="32"/>
      <c r="D6" s="32"/>
      <c r="E6" s="350"/>
      <c r="F6" s="354"/>
      <c r="G6" s="170"/>
      <c r="H6" s="50"/>
      <c r="I6" s="32"/>
      <c r="J6" s="364"/>
      <c r="K6" s="365"/>
      <c r="L6" s="89" t="s">
        <v>87</v>
      </c>
      <c r="O6" s="89">
        <f>SUMIF(C6:C19,L6,B6:B19)</f>
        <v>0</v>
      </c>
    </row>
    <row r="7" spans="1:15" ht="30" customHeight="1" x14ac:dyDescent="0.15">
      <c r="A7" s="39"/>
      <c r="B7" s="40"/>
      <c r="C7" s="32"/>
      <c r="D7" s="36"/>
      <c r="E7" s="350"/>
      <c r="F7" s="354"/>
      <c r="G7" s="171"/>
      <c r="H7" s="49"/>
      <c r="I7" s="36"/>
      <c r="J7" s="364"/>
      <c r="K7" s="365"/>
      <c r="L7" s="89" t="s">
        <v>88</v>
      </c>
      <c r="O7" s="89">
        <f>SUMIF(C6:C19,L7,B6:B19)</f>
        <v>0</v>
      </c>
    </row>
    <row r="8" spans="1:15" ht="30" customHeight="1" x14ac:dyDescent="0.15">
      <c r="A8" s="38"/>
      <c r="B8" s="31"/>
      <c r="C8" s="32"/>
      <c r="D8" s="32"/>
      <c r="E8" s="350"/>
      <c r="F8" s="354"/>
      <c r="G8" s="170"/>
      <c r="H8" s="50"/>
      <c r="I8" s="32"/>
      <c r="J8" s="364"/>
      <c r="K8" s="365"/>
    </row>
    <row r="9" spans="1:15" ht="30" customHeight="1" x14ac:dyDescent="0.15">
      <c r="A9" s="39"/>
      <c r="B9" s="40"/>
      <c r="C9" s="32"/>
      <c r="D9" s="36"/>
      <c r="E9" s="350"/>
      <c r="F9" s="354"/>
      <c r="G9" s="171"/>
      <c r="H9" s="49"/>
      <c r="I9" s="36"/>
      <c r="J9" s="364"/>
      <c r="K9" s="365"/>
    </row>
    <row r="10" spans="1:15" ht="30" customHeight="1" x14ac:dyDescent="0.15">
      <c r="A10" s="38"/>
      <c r="B10" s="31"/>
      <c r="C10" s="32"/>
      <c r="D10" s="32"/>
      <c r="E10" s="350"/>
      <c r="F10" s="354"/>
      <c r="G10" s="170"/>
      <c r="H10" s="50"/>
      <c r="I10" s="32"/>
      <c r="J10" s="364"/>
      <c r="K10" s="365"/>
    </row>
    <row r="11" spans="1:15" ht="30" customHeight="1" x14ac:dyDescent="0.15">
      <c r="A11" s="39"/>
      <c r="B11" s="40"/>
      <c r="C11" s="32"/>
      <c r="D11" s="36"/>
      <c r="E11" s="350"/>
      <c r="F11" s="354"/>
      <c r="G11" s="171"/>
      <c r="H11" s="49"/>
      <c r="I11" s="36"/>
      <c r="J11" s="364"/>
      <c r="K11" s="365"/>
    </row>
    <row r="12" spans="1:15" ht="30" customHeight="1" x14ac:dyDescent="0.15">
      <c r="A12" s="38"/>
      <c r="B12" s="31"/>
      <c r="C12" s="32"/>
      <c r="D12" s="32"/>
      <c r="E12" s="350"/>
      <c r="F12" s="354"/>
      <c r="G12" s="170"/>
      <c r="H12" s="50"/>
      <c r="I12" s="32"/>
      <c r="J12" s="364"/>
      <c r="K12" s="365"/>
    </row>
    <row r="13" spans="1:15" ht="30" customHeight="1" x14ac:dyDescent="0.15">
      <c r="A13" s="39"/>
      <c r="B13" s="40"/>
      <c r="C13" s="32"/>
      <c r="D13" s="36"/>
      <c r="E13" s="350"/>
      <c r="F13" s="354"/>
      <c r="G13" s="171"/>
      <c r="H13" s="49"/>
      <c r="I13" s="36"/>
      <c r="J13" s="364"/>
      <c r="K13" s="365"/>
    </row>
    <row r="14" spans="1:15" ht="30" customHeight="1" x14ac:dyDescent="0.15">
      <c r="A14" s="38"/>
      <c r="B14" s="31"/>
      <c r="C14" s="32"/>
      <c r="D14" s="32"/>
      <c r="E14" s="350"/>
      <c r="F14" s="354"/>
      <c r="G14" s="170"/>
      <c r="H14" s="50"/>
      <c r="I14" s="32"/>
      <c r="J14" s="364"/>
      <c r="K14" s="365"/>
    </row>
    <row r="15" spans="1:15" ht="30" customHeight="1" x14ac:dyDescent="0.15">
      <c r="A15" s="39"/>
      <c r="B15" s="40"/>
      <c r="C15" s="32"/>
      <c r="D15" s="36"/>
      <c r="E15" s="350"/>
      <c r="F15" s="354"/>
      <c r="G15" s="171"/>
      <c r="H15" s="49"/>
      <c r="I15" s="36"/>
      <c r="J15" s="364"/>
      <c r="K15" s="365"/>
    </row>
    <row r="16" spans="1:15" ht="30" customHeight="1" x14ac:dyDescent="0.15">
      <c r="A16" s="38"/>
      <c r="B16" s="31"/>
      <c r="C16" s="32"/>
      <c r="D16" s="32"/>
      <c r="E16" s="350"/>
      <c r="F16" s="354"/>
      <c r="G16" s="170"/>
      <c r="H16" s="50"/>
      <c r="I16" s="32"/>
      <c r="J16" s="364"/>
      <c r="K16" s="365"/>
    </row>
    <row r="17" spans="1:11" ht="30" customHeight="1" x14ac:dyDescent="0.15">
      <c r="A17" s="39"/>
      <c r="B17" s="40"/>
      <c r="C17" s="32"/>
      <c r="D17" s="36"/>
      <c r="E17" s="350"/>
      <c r="F17" s="354"/>
      <c r="G17" s="171"/>
      <c r="H17" s="49"/>
      <c r="I17" s="36"/>
      <c r="J17" s="364"/>
      <c r="K17" s="365"/>
    </row>
    <row r="18" spans="1:11" ht="30" customHeight="1" x14ac:dyDescent="0.15">
      <c r="A18" s="38"/>
      <c r="B18" s="31"/>
      <c r="C18" s="32"/>
      <c r="D18" s="32"/>
      <c r="E18" s="350"/>
      <c r="F18" s="354"/>
      <c r="G18" s="170"/>
      <c r="H18" s="50"/>
      <c r="I18" s="32"/>
      <c r="J18" s="364"/>
      <c r="K18" s="365"/>
    </row>
    <row r="19" spans="1:11" ht="30" customHeight="1" x14ac:dyDescent="0.15">
      <c r="A19" s="45"/>
      <c r="B19" s="46"/>
      <c r="C19" s="41"/>
      <c r="D19" s="41"/>
      <c r="E19" s="357"/>
      <c r="F19" s="358"/>
      <c r="G19" s="172"/>
      <c r="H19" s="48"/>
      <c r="I19" s="41"/>
      <c r="J19" s="366"/>
      <c r="K19" s="367"/>
    </row>
    <row r="20" spans="1:11" ht="24.95" customHeight="1" x14ac:dyDescent="0.15">
      <c r="A20" s="329" t="s">
        <v>158</v>
      </c>
      <c r="B20" s="331">
        <f>SUM(B6:B19)</f>
        <v>0</v>
      </c>
      <c r="C20" s="333" t="s">
        <v>159</v>
      </c>
      <c r="D20" s="334"/>
      <c r="E20" s="334"/>
      <c r="F20" s="334"/>
      <c r="G20" s="334"/>
      <c r="H20" s="334"/>
      <c r="I20" s="334"/>
      <c r="J20" s="334"/>
      <c r="K20" s="334"/>
    </row>
    <row r="21" spans="1:11" ht="24.95" customHeight="1" x14ac:dyDescent="0.15">
      <c r="A21" s="330"/>
      <c r="B21" s="332"/>
      <c r="C21" s="333"/>
      <c r="D21" s="334"/>
      <c r="E21" s="334"/>
      <c r="F21" s="334"/>
      <c r="G21" s="334"/>
      <c r="H21" s="334"/>
      <c r="I21" s="334"/>
      <c r="J21" s="334"/>
      <c r="K21" s="334"/>
    </row>
  </sheetData>
  <sheetProtection selectLockedCells="1"/>
  <mergeCells count="43">
    <mergeCell ref="F1:G1"/>
    <mergeCell ref="I1:J1"/>
    <mergeCell ref="D3:D4"/>
    <mergeCell ref="E3:H3"/>
    <mergeCell ref="I3:I4"/>
    <mergeCell ref="J3:K4"/>
    <mergeCell ref="E4:F4"/>
    <mergeCell ref="A3:A4"/>
    <mergeCell ref="B3:B4"/>
    <mergeCell ref="C3:C4"/>
    <mergeCell ref="E7:F7"/>
    <mergeCell ref="J7:K7"/>
    <mergeCell ref="E5:F5"/>
    <mergeCell ref="J5:K5"/>
    <mergeCell ref="E13:F13"/>
    <mergeCell ref="J13:K13"/>
    <mergeCell ref="E14:F14"/>
    <mergeCell ref="J14:K14"/>
    <mergeCell ref="E6:F6"/>
    <mergeCell ref="J6:K6"/>
    <mergeCell ref="E10:F10"/>
    <mergeCell ref="J10:K10"/>
    <mergeCell ref="E8:F8"/>
    <mergeCell ref="J8:K8"/>
    <mergeCell ref="E9:F9"/>
    <mergeCell ref="J9:K9"/>
    <mergeCell ref="E11:F11"/>
    <mergeCell ref="J11:K11"/>
    <mergeCell ref="E12:F12"/>
    <mergeCell ref="J12:K12"/>
    <mergeCell ref="A20:A21"/>
    <mergeCell ref="B20:B21"/>
    <mergeCell ref="C20:K21"/>
    <mergeCell ref="E15:F15"/>
    <mergeCell ref="J15:K15"/>
    <mergeCell ref="E16:F16"/>
    <mergeCell ref="J16:K16"/>
    <mergeCell ref="E17:F17"/>
    <mergeCell ref="J17:K17"/>
    <mergeCell ref="E18:F18"/>
    <mergeCell ref="J18:K18"/>
    <mergeCell ref="E19:F19"/>
    <mergeCell ref="J19:K19"/>
  </mergeCells>
  <phoneticPr fontId="1"/>
  <dataValidations count="1">
    <dataValidation allowBlank="1" showDropDown="1" showInputMessage="1" showErrorMessage="1" sqref="D1:D1048576" xr:uid="{00000000-0002-0000-0C00-000000000000}"/>
  </dataValidations>
  <pageMargins left="0.39370078740157483"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'データ（削除不可）'!$C$2:$C$3</xm:f>
          </x14:formula1>
          <xm:sqref>C6:C19</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1"/>
  <sheetViews>
    <sheetView showGridLines="0" view="pageBreakPreview" zoomScaleNormal="100" zoomScaleSheetLayoutView="100" workbookViewId="0">
      <selection activeCell="A6" sqref="A6"/>
    </sheetView>
  </sheetViews>
  <sheetFormatPr defaultRowHeight="13.5" x14ac:dyDescent="0.15"/>
  <cols>
    <col min="1" max="1" width="9.625" style="89" customWidth="1"/>
    <col min="2" max="2" width="16.625" style="89" customWidth="1"/>
    <col min="3" max="4" width="15.625" style="88" customWidth="1"/>
    <col min="5" max="6" width="11.625" style="89" customWidth="1"/>
    <col min="7" max="7" width="19.625" style="89" customWidth="1"/>
    <col min="8" max="8" width="13.625" style="88" customWidth="1"/>
    <col min="9" max="9" width="15.625" style="89" customWidth="1"/>
    <col min="10" max="11" width="7.125" style="89" customWidth="1"/>
    <col min="12" max="12" width="13.875" style="89" bestFit="1" customWidth="1"/>
    <col min="13" max="16384" width="9" style="89"/>
  </cols>
  <sheetData>
    <row r="1" spans="1:15" ht="36.75" customHeight="1" x14ac:dyDescent="0.25">
      <c r="A1" s="130" t="s">
        <v>114</v>
      </c>
      <c r="B1" s="131"/>
      <c r="C1" s="132"/>
      <c r="D1" s="132"/>
      <c r="E1" s="133" t="s">
        <v>115</v>
      </c>
      <c r="F1" s="317" t="s">
        <v>129</v>
      </c>
      <c r="G1" s="317"/>
      <c r="H1" s="134" t="s">
        <v>123</v>
      </c>
      <c r="I1" s="327">
        <f>SUM(B20)</f>
        <v>0</v>
      </c>
      <c r="J1" s="328"/>
      <c r="K1" s="135" t="s">
        <v>11</v>
      </c>
    </row>
    <row r="2" spans="1:15" ht="5.25" customHeight="1" x14ac:dyDescent="0.15">
      <c r="A2" s="136"/>
    </row>
    <row r="3" spans="1:15" ht="20.25" customHeight="1" x14ac:dyDescent="0.15">
      <c r="A3" s="335" t="s">
        <v>133</v>
      </c>
      <c r="B3" s="337" t="s">
        <v>21</v>
      </c>
      <c r="C3" s="339" t="s">
        <v>151</v>
      </c>
      <c r="D3" s="339" t="s">
        <v>58</v>
      </c>
      <c r="E3" s="341" t="s">
        <v>51</v>
      </c>
      <c r="F3" s="342"/>
      <c r="G3" s="342"/>
      <c r="H3" s="343"/>
      <c r="I3" s="344" t="s">
        <v>125</v>
      </c>
      <c r="J3" s="318" t="s">
        <v>23</v>
      </c>
      <c r="K3" s="319"/>
      <c r="L3" s="89" t="s">
        <v>87</v>
      </c>
      <c r="O3" s="89">
        <f>SUM(O6)</f>
        <v>0</v>
      </c>
    </row>
    <row r="4" spans="1:15" ht="30.75" customHeight="1" x14ac:dyDescent="0.15">
      <c r="A4" s="336"/>
      <c r="B4" s="338"/>
      <c r="C4" s="356"/>
      <c r="D4" s="340"/>
      <c r="E4" s="324" t="s">
        <v>18</v>
      </c>
      <c r="F4" s="325"/>
      <c r="G4" s="137" t="s">
        <v>19</v>
      </c>
      <c r="H4" s="138" t="s">
        <v>132</v>
      </c>
      <c r="I4" s="345"/>
      <c r="J4" s="320"/>
      <c r="K4" s="321"/>
      <c r="L4" s="89" t="s">
        <v>88</v>
      </c>
      <c r="O4" s="89">
        <f>SUM(O7)</f>
        <v>0</v>
      </c>
    </row>
    <row r="5" spans="1:15" ht="13.5" customHeight="1" x14ac:dyDescent="0.15">
      <c r="A5" s="94"/>
      <c r="B5" s="95" t="s">
        <v>11</v>
      </c>
      <c r="C5" s="96"/>
      <c r="D5" s="139"/>
      <c r="E5" s="322"/>
      <c r="F5" s="326"/>
      <c r="G5" s="98"/>
      <c r="H5" s="96"/>
      <c r="I5" s="99"/>
      <c r="J5" s="322"/>
      <c r="K5" s="323"/>
    </row>
    <row r="6" spans="1:15" ht="27.75" customHeight="1" x14ac:dyDescent="0.15">
      <c r="A6" s="38"/>
      <c r="B6" s="31"/>
      <c r="C6" s="32"/>
      <c r="D6" s="32"/>
      <c r="E6" s="350"/>
      <c r="F6" s="354"/>
      <c r="G6" s="170"/>
      <c r="H6" s="50"/>
      <c r="I6" s="32"/>
      <c r="J6" s="350"/>
      <c r="K6" s="351"/>
      <c r="L6" s="89" t="s">
        <v>87</v>
      </c>
      <c r="O6" s="89">
        <f>SUMIF(C6:C19,L6,B6:B19)</f>
        <v>0</v>
      </c>
    </row>
    <row r="7" spans="1:15" ht="30" customHeight="1" x14ac:dyDescent="0.15">
      <c r="A7" s="39"/>
      <c r="B7" s="40"/>
      <c r="C7" s="32"/>
      <c r="D7" s="36"/>
      <c r="E7" s="350"/>
      <c r="F7" s="354"/>
      <c r="G7" s="171"/>
      <c r="H7" s="49"/>
      <c r="I7" s="36"/>
      <c r="J7" s="350"/>
      <c r="K7" s="351"/>
      <c r="L7" s="89" t="s">
        <v>88</v>
      </c>
      <c r="O7" s="89">
        <f>SUMIF(C6:C19,L7,B6:B19)</f>
        <v>0</v>
      </c>
    </row>
    <row r="8" spans="1:15" ht="30" customHeight="1" x14ac:dyDescent="0.15">
      <c r="A8" s="38"/>
      <c r="B8" s="31"/>
      <c r="C8" s="32"/>
      <c r="D8" s="32"/>
      <c r="E8" s="350"/>
      <c r="F8" s="354"/>
      <c r="G8" s="170"/>
      <c r="H8" s="50"/>
      <c r="I8" s="32"/>
      <c r="J8" s="350"/>
      <c r="K8" s="351"/>
    </row>
    <row r="9" spans="1:15" ht="30" customHeight="1" x14ac:dyDescent="0.15">
      <c r="A9" s="39"/>
      <c r="B9" s="40"/>
      <c r="C9" s="32"/>
      <c r="D9" s="36"/>
      <c r="E9" s="350"/>
      <c r="F9" s="354"/>
      <c r="G9" s="171"/>
      <c r="H9" s="49"/>
      <c r="I9" s="36"/>
      <c r="J9" s="350"/>
      <c r="K9" s="351"/>
    </row>
    <row r="10" spans="1:15" ht="30" customHeight="1" x14ac:dyDescent="0.15">
      <c r="A10" s="38"/>
      <c r="B10" s="31"/>
      <c r="C10" s="32"/>
      <c r="D10" s="32"/>
      <c r="E10" s="350"/>
      <c r="F10" s="354"/>
      <c r="G10" s="170"/>
      <c r="H10" s="50"/>
      <c r="I10" s="32"/>
      <c r="J10" s="350"/>
      <c r="K10" s="351"/>
    </row>
    <row r="11" spans="1:15" ht="30" customHeight="1" x14ac:dyDescent="0.15">
      <c r="A11" s="39"/>
      <c r="B11" s="40"/>
      <c r="C11" s="32"/>
      <c r="D11" s="36"/>
      <c r="E11" s="350"/>
      <c r="F11" s="354"/>
      <c r="G11" s="171"/>
      <c r="H11" s="49"/>
      <c r="I11" s="36"/>
      <c r="J11" s="350"/>
      <c r="K11" s="351"/>
    </row>
    <row r="12" spans="1:15" ht="30" customHeight="1" x14ac:dyDescent="0.15">
      <c r="A12" s="38"/>
      <c r="B12" s="31"/>
      <c r="C12" s="32"/>
      <c r="D12" s="32"/>
      <c r="E12" s="350"/>
      <c r="F12" s="354"/>
      <c r="G12" s="170"/>
      <c r="H12" s="50"/>
      <c r="I12" s="32"/>
      <c r="J12" s="350"/>
      <c r="K12" s="351"/>
    </row>
    <row r="13" spans="1:15" ht="30" customHeight="1" x14ac:dyDescent="0.15">
      <c r="A13" s="39"/>
      <c r="B13" s="40"/>
      <c r="C13" s="32"/>
      <c r="D13" s="36"/>
      <c r="E13" s="350"/>
      <c r="F13" s="354"/>
      <c r="G13" s="171"/>
      <c r="H13" s="49"/>
      <c r="I13" s="36"/>
      <c r="J13" s="350"/>
      <c r="K13" s="351"/>
    </row>
    <row r="14" spans="1:15" ht="30" customHeight="1" x14ac:dyDescent="0.15">
      <c r="A14" s="38"/>
      <c r="B14" s="31"/>
      <c r="C14" s="32"/>
      <c r="D14" s="32"/>
      <c r="E14" s="350"/>
      <c r="F14" s="354"/>
      <c r="G14" s="170"/>
      <c r="H14" s="50"/>
      <c r="I14" s="32"/>
      <c r="J14" s="350"/>
      <c r="K14" s="351"/>
    </row>
    <row r="15" spans="1:15" ht="30" customHeight="1" x14ac:dyDescent="0.15">
      <c r="A15" s="39"/>
      <c r="B15" s="40"/>
      <c r="C15" s="32"/>
      <c r="D15" s="36"/>
      <c r="E15" s="350"/>
      <c r="F15" s="354"/>
      <c r="G15" s="171"/>
      <c r="H15" s="49"/>
      <c r="I15" s="36"/>
      <c r="J15" s="350"/>
      <c r="K15" s="351"/>
    </row>
    <row r="16" spans="1:15" ht="30" customHeight="1" x14ac:dyDescent="0.15">
      <c r="A16" s="38"/>
      <c r="B16" s="31"/>
      <c r="C16" s="32"/>
      <c r="D16" s="32"/>
      <c r="E16" s="350"/>
      <c r="F16" s="354"/>
      <c r="G16" s="170"/>
      <c r="H16" s="50"/>
      <c r="I16" s="32"/>
      <c r="J16" s="350"/>
      <c r="K16" s="351"/>
    </row>
    <row r="17" spans="1:11" ht="30" customHeight="1" x14ac:dyDescent="0.15">
      <c r="A17" s="39"/>
      <c r="B17" s="40"/>
      <c r="C17" s="32"/>
      <c r="D17" s="36"/>
      <c r="E17" s="350"/>
      <c r="F17" s="354"/>
      <c r="G17" s="171"/>
      <c r="H17" s="49"/>
      <c r="I17" s="36"/>
      <c r="J17" s="350"/>
      <c r="K17" s="351"/>
    </row>
    <row r="18" spans="1:11" ht="30" customHeight="1" x14ac:dyDescent="0.15">
      <c r="A18" s="38"/>
      <c r="B18" s="31"/>
      <c r="C18" s="32"/>
      <c r="D18" s="32"/>
      <c r="E18" s="350"/>
      <c r="F18" s="354"/>
      <c r="G18" s="170"/>
      <c r="H18" s="50"/>
      <c r="I18" s="32"/>
      <c r="J18" s="350"/>
      <c r="K18" s="351"/>
    </row>
    <row r="19" spans="1:11" ht="30" customHeight="1" x14ac:dyDescent="0.15">
      <c r="A19" s="45"/>
      <c r="B19" s="46"/>
      <c r="C19" s="41"/>
      <c r="D19" s="41"/>
      <c r="E19" s="357"/>
      <c r="F19" s="358"/>
      <c r="G19" s="172"/>
      <c r="H19" s="48"/>
      <c r="I19" s="41"/>
      <c r="J19" s="357"/>
      <c r="K19" s="359"/>
    </row>
    <row r="20" spans="1:11" ht="24.95" customHeight="1" x14ac:dyDescent="0.15">
      <c r="A20" s="329" t="s">
        <v>158</v>
      </c>
      <c r="B20" s="331">
        <f>SUM(B6:B19)</f>
        <v>0</v>
      </c>
      <c r="C20" s="333" t="s">
        <v>159</v>
      </c>
      <c r="D20" s="334"/>
      <c r="E20" s="334"/>
      <c r="F20" s="334"/>
      <c r="G20" s="334"/>
      <c r="H20" s="334"/>
      <c r="I20" s="334"/>
      <c r="J20" s="334"/>
      <c r="K20" s="334"/>
    </row>
    <row r="21" spans="1:11" ht="24.95" customHeight="1" x14ac:dyDescent="0.15">
      <c r="A21" s="330"/>
      <c r="B21" s="332"/>
      <c r="C21" s="333"/>
      <c r="D21" s="334"/>
      <c r="E21" s="334"/>
      <c r="F21" s="334"/>
      <c r="G21" s="334"/>
      <c r="H21" s="334"/>
      <c r="I21" s="334"/>
      <c r="J21" s="334"/>
      <c r="K21" s="334"/>
    </row>
  </sheetData>
  <sheetProtection selectLockedCells="1"/>
  <mergeCells count="43">
    <mergeCell ref="F1:G1"/>
    <mergeCell ref="I1:J1"/>
    <mergeCell ref="D3:D4"/>
    <mergeCell ref="E3:H3"/>
    <mergeCell ref="I3:I4"/>
    <mergeCell ref="J3:K4"/>
    <mergeCell ref="E4:F4"/>
    <mergeCell ref="A3:A4"/>
    <mergeCell ref="B3:B4"/>
    <mergeCell ref="C3:C4"/>
    <mergeCell ref="E7:F7"/>
    <mergeCell ref="J7:K7"/>
    <mergeCell ref="E5:F5"/>
    <mergeCell ref="J5:K5"/>
    <mergeCell ref="E13:F13"/>
    <mergeCell ref="J13:K13"/>
    <mergeCell ref="E14:F14"/>
    <mergeCell ref="J14:K14"/>
    <mergeCell ref="E6:F6"/>
    <mergeCell ref="J6:K6"/>
    <mergeCell ref="E10:F10"/>
    <mergeCell ref="J10:K10"/>
    <mergeCell ref="E8:F8"/>
    <mergeCell ref="J8:K8"/>
    <mergeCell ref="E9:F9"/>
    <mergeCell ref="J9:K9"/>
    <mergeCell ref="E11:F11"/>
    <mergeCell ref="J11:K11"/>
    <mergeCell ref="E12:F12"/>
    <mergeCell ref="J12:K12"/>
    <mergeCell ref="A20:A21"/>
    <mergeCell ref="B20:B21"/>
    <mergeCell ref="C20:K21"/>
    <mergeCell ref="E15:F15"/>
    <mergeCell ref="J15:K15"/>
    <mergeCell ref="E16:F16"/>
    <mergeCell ref="J16:K16"/>
    <mergeCell ref="E17:F17"/>
    <mergeCell ref="J17:K17"/>
    <mergeCell ref="E18:F18"/>
    <mergeCell ref="J18:K18"/>
    <mergeCell ref="E19:F19"/>
    <mergeCell ref="J19:K19"/>
  </mergeCells>
  <phoneticPr fontId="1"/>
  <dataValidations count="1">
    <dataValidation allowBlank="1" showDropDown="1" showInputMessage="1" showErrorMessage="1" sqref="D1:D1048576" xr:uid="{00000000-0002-0000-0D00-000000000000}"/>
  </dataValidations>
  <pageMargins left="0.39370078740157483"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1000000}">
          <x14:formula1>
            <xm:f>'データ（削除不可）'!$C$2:$C$3</xm:f>
          </x14:formula1>
          <xm:sqref>C6:C19</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21"/>
  <sheetViews>
    <sheetView showGridLines="0" view="pageBreakPreview" zoomScaleNormal="100" zoomScaleSheetLayoutView="100" workbookViewId="0">
      <selection activeCell="A6" sqref="A6"/>
    </sheetView>
  </sheetViews>
  <sheetFormatPr defaultRowHeight="13.5" x14ac:dyDescent="0.15"/>
  <cols>
    <col min="1" max="1" width="9.625" style="89" customWidth="1"/>
    <col min="2" max="2" width="16.625" style="89" customWidth="1"/>
    <col min="3" max="4" width="15.625" style="88" customWidth="1"/>
    <col min="5" max="6" width="11.625" style="89" customWidth="1"/>
    <col min="7" max="7" width="19.625" style="89" customWidth="1"/>
    <col min="8" max="8" width="13.625" style="88" customWidth="1"/>
    <col min="9" max="9" width="15.625" style="89" customWidth="1"/>
    <col min="10" max="11" width="7.125" style="89" customWidth="1"/>
    <col min="12" max="12" width="13.875" style="89" bestFit="1" customWidth="1"/>
    <col min="13" max="16384" width="9" style="89"/>
  </cols>
  <sheetData>
    <row r="1" spans="1:15" ht="36.75" customHeight="1" x14ac:dyDescent="0.25">
      <c r="A1" s="130" t="s">
        <v>114</v>
      </c>
      <c r="B1" s="131"/>
      <c r="C1" s="132"/>
      <c r="D1" s="132"/>
      <c r="E1" s="133" t="s">
        <v>115</v>
      </c>
      <c r="F1" s="317" t="s">
        <v>130</v>
      </c>
      <c r="G1" s="317"/>
      <c r="H1" s="147" t="s">
        <v>123</v>
      </c>
      <c r="I1" s="327">
        <f>SUM(B20)</f>
        <v>0</v>
      </c>
      <c r="J1" s="328"/>
      <c r="K1" s="135" t="s">
        <v>11</v>
      </c>
    </row>
    <row r="2" spans="1:15" ht="5.25" customHeight="1" x14ac:dyDescent="0.15">
      <c r="A2" s="136"/>
    </row>
    <row r="3" spans="1:15" ht="20.25" customHeight="1" x14ac:dyDescent="0.15">
      <c r="A3" s="335" t="s">
        <v>133</v>
      </c>
      <c r="B3" s="337" t="s">
        <v>21</v>
      </c>
      <c r="C3" s="339" t="s">
        <v>151</v>
      </c>
      <c r="D3" s="339" t="s">
        <v>58</v>
      </c>
      <c r="E3" s="341" t="s">
        <v>51</v>
      </c>
      <c r="F3" s="342"/>
      <c r="G3" s="342"/>
      <c r="H3" s="343"/>
      <c r="I3" s="344" t="s">
        <v>125</v>
      </c>
      <c r="J3" s="318" t="s">
        <v>23</v>
      </c>
      <c r="K3" s="319"/>
      <c r="L3" s="89" t="s">
        <v>87</v>
      </c>
      <c r="O3" s="89">
        <f>SUM(O6)</f>
        <v>0</v>
      </c>
    </row>
    <row r="4" spans="1:15" ht="30.75" customHeight="1" x14ac:dyDescent="0.15">
      <c r="A4" s="336"/>
      <c r="B4" s="338"/>
      <c r="C4" s="356"/>
      <c r="D4" s="340"/>
      <c r="E4" s="324" t="s">
        <v>18</v>
      </c>
      <c r="F4" s="325"/>
      <c r="G4" s="137" t="s">
        <v>19</v>
      </c>
      <c r="H4" s="138" t="s">
        <v>132</v>
      </c>
      <c r="I4" s="345"/>
      <c r="J4" s="320"/>
      <c r="K4" s="321"/>
      <c r="L4" s="89" t="s">
        <v>88</v>
      </c>
      <c r="O4" s="89">
        <f>SUM(O7)</f>
        <v>0</v>
      </c>
    </row>
    <row r="5" spans="1:15" ht="13.5" customHeight="1" x14ac:dyDescent="0.15">
      <c r="A5" s="94"/>
      <c r="B5" s="95" t="s">
        <v>11</v>
      </c>
      <c r="C5" s="96"/>
      <c r="D5" s="139"/>
      <c r="E5" s="322"/>
      <c r="F5" s="326"/>
      <c r="G5" s="98"/>
      <c r="H5" s="96"/>
      <c r="I5" s="99"/>
      <c r="J5" s="322"/>
      <c r="K5" s="323"/>
    </row>
    <row r="6" spans="1:15" ht="27.75" customHeight="1" x14ac:dyDescent="0.15">
      <c r="A6" s="38"/>
      <c r="B6" s="31"/>
      <c r="C6" s="32"/>
      <c r="D6" s="32"/>
      <c r="E6" s="350"/>
      <c r="F6" s="354"/>
      <c r="G6" s="170"/>
      <c r="H6" s="50"/>
      <c r="I6" s="32"/>
      <c r="J6" s="350"/>
      <c r="K6" s="351"/>
      <c r="L6" s="89" t="s">
        <v>87</v>
      </c>
      <c r="O6" s="89">
        <f>SUMIF(C6:C19,L6,B6:B19)</f>
        <v>0</v>
      </c>
    </row>
    <row r="7" spans="1:15" ht="30" customHeight="1" x14ac:dyDescent="0.15">
      <c r="A7" s="39"/>
      <c r="B7" s="40"/>
      <c r="C7" s="32"/>
      <c r="D7" s="36"/>
      <c r="E7" s="350"/>
      <c r="F7" s="354"/>
      <c r="G7" s="171"/>
      <c r="H7" s="49"/>
      <c r="I7" s="36"/>
      <c r="J7" s="350"/>
      <c r="K7" s="351"/>
      <c r="L7" s="89" t="s">
        <v>88</v>
      </c>
      <c r="O7" s="89">
        <f>SUMIF(C6:C19,L7,B6:B19)</f>
        <v>0</v>
      </c>
    </row>
    <row r="8" spans="1:15" ht="30" customHeight="1" x14ac:dyDescent="0.15">
      <c r="A8" s="38"/>
      <c r="B8" s="31"/>
      <c r="C8" s="32"/>
      <c r="D8" s="32"/>
      <c r="E8" s="350"/>
      <c r="F8" s="354"/>
      <c r="G8" s="170"/>
      <c r="H8" s="50"/>
      <c r="I8" s="32"/>
      <c r="J8" s="350"/>
      <c r="K8" s="351"/>
    </row>
    <row r="9" spans="1:15" ht="30" customHeight="1" x14ac:dyDescent="0.15">
      <c r="A9" s="39"/>
      <c r="B9" s="40"/>
      <c r="C9" s="32"/>
      <c r="D9" s="36"/>
      <c r="E9" s="350"/>
      <c r="F9" s="354"/>
      <c r="G9" s="171"/>
      <c r="H9" s="49"/>
      <c r="I9" s="36"/>
      <c r="J9" s="350"/>
      <c r="K9" s="351"/>
    </row>
    <row r="10" spans="1:15" ht="30" customHeight="1" x14ac:dyDescent="0.15">
      <c r="A10" s="38"/>
      <c r="B10" s="31"/>
      <c r="C10" s="32"/>
      <c r="D10" s="32"/>
      <c r="E10" s="350"/>
      <c r="F10" s="354"/>
      <c r="G10" s="170"/>
      <c r="H10" s="50"/>
      <c r="I10" s="32"/>
      <c r="J10" s="350"/>
      <c r="K10" s="351"/>
    </row>
    <row r="11" spans="1:15" ht="30" customHeight="1" x14ac:dyDescent="0.15">
      <c r="A11" s="39"/>
      <c r="B11" s="40"/>
      <c r="C11" s="32"/>
      <c r="D11" s="36"/>
      <c r="E11" s="350"/>
      <c r="F11" s="354"/>
      <c r="G11" s="171"/>
      <c r="H11" s="49"/>
      <c r="I11" s="36"/>
      <c r="J11" s="350"/>
      <c r="K11" s="351"/>
    </row>
    <row r="12" spans="1:15" ht="30" customHeight="1" x14ac:dyDescent="0.15">
      <c r="A12" s="38"/>
      <c r="B12" s="31"/>
      <c r="C12" s="32"/>
      <c r="D12" s="32"/>
      <c r="E12" s="350"/>
      <c r="F12" s="354"/>
      <c r="G12" s="170"/>
      <c r="H12" s="50"/>
      <c r="I12" s="32"/>
      <c r="J12" s="350"/>
      <c r="K12" s="351"/>
    </row>
    <row r="13" spans="1:15" ht="30" customHeight="1" x14ac:dyDescent="0.15">
      <c r="A13" s="39"/>
      <c r="B13" s="40"/>
      <c r="C13" s="32"/>
      <c r="D13" s="36"/>
      <c r="E13" s="350"/>
      <c r="F13" s="354"/>
      <c r="G13" s="171"/>
      <c r="H13" s="49"/>
      <c r="I13" s="36"/>
      <c r="J13" s="350"/>
      <c r="K13" s="351"/>
    </row>
    <row r="14" spans="1:15" ht="30" customHeight="1" x14ac:dyDescent="0.15">
      <c r="A14" s="38"/>
      <c r="B14" s="31"/>
      <c r="C14" s="32"/>
      <c r="D14" s="32"/>
      <c r="E14" s="350"/>
      <c r="F14" s="354"/>
      <c r="G14" s="170"/>
      <c r="H14" s="50"/>
      <c r="I14" s="32"/>
      <c r="J14" s="350"/>
      <c r="K14" s="351"/>
    </row>
    <row r="15" spans="1:15" ht="30" customHeight="1" x14ac:dyDescent="0.15">
      <c r="A15" s="39"/>
      <c r="B15" s="40"/>
      <c r="C15" s="32"/>
      <c r="D15" s="36"/>
      <c r="E15" s="350"/>
      <c r="F15" s="354"/>
      <c r="G15" s="171"/>
      <c r="H15" s="49"/>
      <c r="I15" s="36"/>
      <c r="J15" s="350"/>
      <c r="K15" s="351"/>
    </row>
    <row r="16" spans="1:15" ht="30" customHeight="1" x14ac:dyDescent="0.15">
      <c r="A16" s="38"/>
      <c r="B16" s="31"/>
      <c r="C16" s="32"/>
      <c r="D16" s="32"/>
      <c r="E16" s="350"/>
      <c r="F16" s="354"/>
      <c r="G16" s="170"/>
      <c r="H16" s="50"/>
      <c r="I16" s="32"/>
      <c r="J16" s="350"/>
      <c r="K16" s="351"/>
    </row>
    <row r="17" spans="1:11" ht="30" customHeight="1" x14ac:dyDescent="0.15">
      <c r="A17" s="39"/>
      <c r="B17" s="40"/>
      <c r="C17" s="32"/>
      <c r="D17" s="36"/>
      <c r="E17" s="350"/>
      <c r="F17" s="354"/>
      <c r="G17" s="171"/>
      <c r="H17" s="49"/>
      <c r="I17" s="36"/>
      <c r="J17" s="350"/>
      <c r="K17" s="351"/>
    </row>
    <row r="18" spans="1:11" ht="30" customHeight="1" x14ac:dyDescent="0.15">
      <c r="A18" s="38"/>
      <c r="B18" s="31"/>
      <c r="C18" s="32"/>
      <c r="D18" s="32"/>
      <c r="E18" s="350"/>
      <c r="F18" s="354"/>
      <c r="G18" s="170"/>
      <c r="H18" s="50"/>
      <c r="I18" s="32"/>
      <c r="J18" s="350"/>
      <c r="K18" s="351"/>
    </row>
    <row r="19" spans="1:11" ht="30" customHeight="1" x14ac:dyDescent="0.15">
      <c r="A19" s="45"/>
      <c r="B19" s="46"/>
      <c r="C19" s="41"/>
      <c r="D19" s="41"/>
      <c r="E19" s="357"/>
      <c r="F19" s="358"/>
      <c r="G19" s="172"/>
      <c r="H19" s="48"/>
      <c r="I19" s="41"/>
      <c r="J19" s="357"/>
      <c r="K19" s="359"/>
    </row>
    <row r="20" spans="1:11" ht="24.95" customHeight="1" x14ac:dyDescent="0.15">
      <c r="A20" s="329" t="s">
        <v>158</v>
      </c>
      <c r="B20" s="331">
        <f>SUM(B6:B19)</f>
        <v>0</v>
      </c>
      <c r="C20" s="333" t="s">
        <v>159</v>
      </c>
      <c r="D20" s="334"/>
      <c r="E20" s="334"/>
      <c r="F20" s="334"/>
      <c r="G20" s="334"/>
      <c r="H20" s="334"/>
      <c r="I20" s="334"/>
      <c r="J20" s="334"/>
      <c r="K20" s="334"/>
    </row>
    <row r="21" spans="1:11" ht="24.95" customHeight="1" x14ac:dyDescent="0.15">
      <c r="A21" s="330"/>
      <c r="B21" s="332"/>
      <c r="C21" s="333"/>
      <c r="D21" s="334"/>
      <c r="E21" s="334"/>
      <c r="F21" s="334"/>
      <c r="G21" s="334"/>
      <c r="H21" s="334"/>
      <c r="I21" s="334"/>
      <c r="J21" s="334"/>
      <c r="K21" s="334"/>
    </row>
  </sheetData>
  <sheetProtection selectLockedCells="1"/>
  <mergeCells count="43">
    <mergeCell ref="F1:G1"/>
    <mergeCell ref="I1:J1"/>
    <mergeCell ref="D3:D4"/>
    <mergeCell ref="E3:H3"/>
    <mergeCell ref="I3:I4"/>
    <mergeCell ref="J3:K4"/>
    <mergeCell ref="E4:F4"/>
    <mergeCell ref="A3:A4"/>
    <mergeCell ref="B3:B4"/>
    <mergeCell ref="C3:C4"/>
    <mergeCell ref="E7:F7"/>
    <mergeCell ref="J7:K7"/>
    <mergeCell ref="E5:F5"/>
    <mergeCell ref="J5:K5"/>
    <mergeCell ref="E13:F13"/>
    <mergeCell ref="J13:K13"/>
    <mergeCell ref="E14:F14"/>
    <mergeCell ref="J14:K14"/>
    <mergeCell ref="E6:F6"/>
    <mergeCell ref="J6:K6"/>
    <mergeCell ref="E10:F10"/>
    <mergeCell ref="J10:K10"/>
    <mergeCell ref="E8:F8"/>
    <mergeCell ref="J8:K8"/>
    <mergeCell ref="E9:F9"/>
    <mergeCell ref="J9:K9"/>
    <mergeCell ref="E11:F11"/>
    <mergeCell ref="J11:K11"/>
    <mergeCell ref="E12:F12"/>
    <mergeCell ref="J12:K12"/>
    <mergeCell ref="A20:A21"/>
    <mergeCell ref="B20:B21"/>
    <mergeCell ref="C20:K21"/>
    <mergeCell ref="E15:F15"/>
    <mergeCell ref="J15:K15"/>
    <mergeCell ref="E16:F16"/>
    <mergeCell ref="J16:K16"/>
    <mergeCell ref="E17:F17"/>
    <mergeCell ref="J17:K17"/>
    <mergeCell ref="E18:F18"/>
    <mergeCell ref="J18:K18"/>
    <mergeCell ref="E19:F19"/>
    <mergeCell ref="J19:K19"/>
  </mergeCells>
  <phoneticPr fontId="1"/>
  <dataValidations count="1">
    <dataValidation allowBlank="1" showDropDown="1" showInputMessage="1" showErrorMessage="1" sqref="D1:D1048576" xr:uid="{00000000-0002-0000-0E00-000000000000}"/>
  </dataValidations>
  <pageMargins left="0.35433070866141736"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1000000}">
          <x14:formula1>
            <xm:f>'データ（削除不可）'!$C$2:$C$3</xm:f>
          </x14:formula1>
          <xm:sqref>C6:C19</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1"/>
  <sheetViews>
    <sheetView showGridLines="0" view="pageBreakPreview" zoomScaleNormal="100" zoomScaleSheetLayoutView="100" workbookViewId="0">
      <selection activeCell="A6" sqref="A6"/>
    </sheetView>
  </sheetViews>
  <sheetFormatPr defaultRowHeight="13.5" x14ac:dyDescent="0.15"/>
  <cols>
    <col min="1" max="1" width="9.625" style="89" customWidth="1"/>
    <col min="2" max="2" width="16.625" style="89" customWidth="1"/>
    <col min="3" max="4" width="15.625" style="88" customWidth="1"/>
    <col min="5" max="6" width="11.625" style="89" customWidth="1"/>
    <col min="7" max="7" width="19.625" style="89" customWidth="1"/>
    <col min="8" max="8" width="13.625" style="88" customWidth="1"/>
    <col min="9" max="9" width="15.625" style="89" customWidth="1"/>
    <col min="10" max="11" width="7.125" style="89" customWidth="1"/>
    <col min="12" max="12" width="13.875" style="89" bestFit="1" customWidth="1"/>
    <col min="13" max="16384" width="9" style="89"/>
  </cols>
  <sheetData>
    <row r="1" spans="1:15" ht="36.75" customHeight="1" x14ac:dyDescent="0.25">
      <c r="A1" s="130" t="s">
        <v>114</v>
      </c>
      <c r="B1" s="131"/>
      <c r="C1" s="132"/>
      <c r="D1" s="132"/>
      <c r="E1" s="133" t="s">
        <v>115</v>
      </c>
      <c r="F1" s="317" t="s">
        <v>137</v>
      </c>
      <c r="G1" s="317"/>
      <c r="H1" s="134" t="s">
        <v>123</v>
      </c>
      <c r="I1" s="327">
        <f>SUM(B20)</f>
        <v>0</v>
      </c>
      <c r="J1" s="328"/>
      <c r="K1" s="135" t="s">
        <v>11</v>
      </c>
    </row>
    <row r="2" spans="1:15" ht="5.25" customHeight="1" x14ac:dyDescent="0.15">
      <c r="A2" s="136"/>
    </row>
    <row r="3" spans="1:15" ht="20.25" customHeight="1" x14ac:dyDescent="0.15">
      <c r="A3" s="335" t="s">
        <v>133</v>
      </c>
      <c r="B3" s="337" t="s">
        <v>21</v>
      </c>
      <c r="C3" s="339" t="s">
        <v>151</v>
      </c>
      <c r="D3" s="339" t="s">
        <v>58</v>
      </c>
      <c r="E3" s="341" t="s">
        <v>51</v>
      </c>
      <c r="F3" s="342"/>
      <c r="G3" s="342"/>
      <c r="H3" s="343"/>
      <c r="I3" s="344" t="s">
        <v>125</v>
      </c>
      <c r="J3" s="318" t="s">
        <v>23</v>
      </c>
      <c r="K3" s="319"/>
      <c r="L3" s="89" t="s">
        <v>87</v>
      </c>
      <c r="O3" s="89">
        <f>SUM(O6)</f>
        <v>0</v>
      </c>
    </row>
    <row r="4" spans="1:15" ht="30.75" customHeight="1" x14ac:dyDescent="0.15">
      <c r="A4" s="336"/>
      <c r="B4" s="338"/>
      <c r="C4" s="356"/>
      <c r="D4" s="340"/>
      <c r="E4" s="324" t="s">
        <v>18</v>
      </c>
      <c r="F4" s="325"/>
      <c r="G4" s="137" t="s">
        <v>19</v>
      </c>
      <c r="H4" s="138" t="s">
        <v>132</v>
      </c>
      <c r="I4" s="345"/>
      <c r="J4" s="320"/>
      <c r="K4" s="321"/>
      <c r="L4" s="89" t="s">
        <v>88</v>
      </c>
      <c r="O4" s="89">
        <f>SUM(O7)</f>
        <v>0</v>
      </c>
    </row>
    <row r="5" spans="1:15" ht="13.5" customHeight="1" x14ac:dyDescent="0.15">
      <c r="A5" s="94"/>
      <c r="B5" s="95" t="s">
        <v>11</v>
      </c>
      <c r="C5" s="96"/>
      <c r="D5" s="139"/>
      <c r="E5" s="322"/>
      <c r="F5" s="326"/>
      <c r="G5" s="98"/>
      <c r="H5" s="96"/>
      <c r="I5" s="99"/>
      <c r="J5" s="322"/>
      <c r="K5" s="323"/>
    </row>
    <row r="6" spans="1:15" ht="27.75" customHeight="1" x14ac:dyDescent="0.15">
      <c r="A6" s="38"/>
      <c r="B6" s="31"/>
      <c r="C6" s="32"/>
      <c r="D6" s="32"/>
      <c r="E6" s="350"/>
      <c r="F6" s="354"/>
      <c r="G6" s="170"/>
      <c r="H6" s="50"/>
      <c r="I6" s="32"/>
      <c r="J6" s="350"/>
      <c r="K6" s="351"/>
      <c r="L6" s="89" t="s">
        <v>87</v>
      </c>
      <c r="O6" s="89">
        <f>SUMIF(C6:C19,L6,B6:B19)</f>
        <v>0</v>
      </c>
    </row>
    <row r="7" spans="1:15" ht="30" customHeight="1" x14ac:dyDescent="0.15">
      <c r="A7" s="39"/>
      <c r="B7" s="40"/>
      <c r="C7" s="32"/>
      <c r="D7" s="36"/>
      <c r="E7" s="350"/>
      <c r="F7" s="354"/>
      <c r="G7" s="171"/>
      <c r="H7" s="49"/>
      <c r="I7" s="36"/>
      <c r="J7" s="350"/>
      <c r="K7" s="351"/>
      <c r="L7" s="89" t="s">
        <v>88</v>
      </c>
      <c r="O7" s="89">
        <f>SUMIF(C6:C19,L7,B6:B19)</f>
        <v>0</v>
      </c>
    </row>
    <row r="8" spans="1:15" ht="30" customHeight="1" x14ac:dyDescent="0.15">
      <c r="A8" s="38"/>
      <c r="B8" s="31"/>
      <c r="C8" s="32"/>
      <c r="D8" s="32"/>
      <c r="E8" s="350"/>
      <c r="F8" s="354"/>
      <c r="G8" s="170"/>
      <c r="H8" s="50"/>
      <c r="I8" s="32"/>
      <c r="J8" s="350"/>
      <c r="K8" s="351"/>
    </row>
    <row r="9" spans="1:15" ht="30" customHeight="1" x14ac:dyDescent="0.15">
      <c r="A9" s="39"/>
      <c r="B9" s="40"/>
      <c r="C9" s="32"/>
      <c r="D9" s="36"/>
      <c r="E9" s="350"/>
      <c r="F9" s="354"/>
      <c r="G9" s="171"/>
      <c r="H9" s="49"/>
      <c r="I9" s="36"/>
      <c r="J9" s="350"/>
      <c r="K9" s="351"/>
    </row>
    <row r="10" spans="1:15" ht="30" customHeight="1" x14ac:dyDescent="0.15">
      <c r="A10" s="38"/>
      <c r="B10" s="31"/>
      <c r="C10" s="32"/>
      <c r="D10" s="32"/>
      <c r="E10" s="350"/>
      <c r="F10" s="354"/>
      <c r="G10" s="170"/>
      <c r="H10" s="50"/>
      <c r="I10" s="32"/>
      <c r="J10" s="350"/>
      <c r="K10" s="351"/>
    </row>
    <row r="11" spans="1:15" ht="30" customHeight="1" x14ac:dyDescent="0.15">
      <c r="A11" s="39"/>
      <c r="B11" s="40"/>
      <c r="C11" s="32"/>
      <c r="D11" s="36"/>
      <c r="E11" s="350"/>
      <c r="F11" s="354"/>
      <c r="G11" s="171"/>
      <c r="H11" s="49"/>
      <c r="I11" s="36"/>
      <c r="J11" s="350"/>
      <c r="K11" s="351"/>
    </row>
    <row r="12" spans="1:15" ht="30" customHeight="1" x14ac:dyDescent="0.15">
      <c r="A12" s="38"/>
      <c r="B12" s="31"/>
      <c r="C12" s="32"/>
      <c r="D12" s="32"/>
      <c r="E12" s="350"/>
      <c r="F12" s="354"/>
      <c r="G12" s="170"/>
      <c r="H12" s="50"/>
      <c r="I12" s="32"/>
      <c r="J12" s="350"/>
      <c r="K12" s="351"/>
    </row>
    <row r="13" spans="1:15" ht="30" customHeight="1" x14ac:dyDescent="0.15">
      <c r="A13" s="39"/>
      <c r="B13" s="40"/>
      <c r="C13" s="32"/>
      <c r="D13" s="36"/>
      <c r="E13" s="350"/>
      <c r="F13" s="354"/>
      <c r="G13" s="171"/>
      <c r="H13" s="49"/>
      <c r="I13" s="36"/>
      <c r="J13" s="350"/>
      <c r="K13" s="351"/>
    </row>
    <row r="14" spans="1:15" ht="30" customHeight="1" x14ac:dyDescent="0.15">
      <c r="A14" s="38"/>
      <c r="B14" s="31"/>
      <c r="C14" s="32"/>
      <c r="D14" s="32"/>
      <c r="E14" s="350"/>
      <c r="F14" s="354"/>
      <c r="G14" s="170"/>
      <c r="H14" s="50"/>
      <c r="I14" s="32"/>
      <c r="J14" s="350"/>
      <c r="K14" s="351"/>
    </row>
    <row r="15" spans="1:15" ht="30" customHeight="1" x14ac:dyDescent="0.15">
      <c r="A15" s="39"/>
      <c r="B15" s="40"/>
      <c r="C15" s="32"/>
      <c r="D15" s="36"/>
      <c r="E15" s="350"/>
      <c r="F15" s="354"/>
      <c r="G15" s="171"/>
      <c r="H15" s="49"/>
      <c r="I15" s="36"/>
      <c r="J15" s="350"/>
      <c r="K15" s="351"/>
    </row>
    <row r="16" spans="1:15" ht="30" customHeight="1" x14ac:dyDescent="0.15">
      <c r="A16" s="38"/>
      <c r="B16" s="31"/>
      <c r="C16" s="32"/>
      <c r="D16" s="32"/>
      <c r="E16" s="350"/>
      <c r="F16" s="354"/>
      <c r="G16" s="170"/>
      <c r="H16" s="50"/>
      <c r="I16" s="32"/>
      <c r="J16" s="350"/>
      <c r="K16" s="351"/>
    </row>
    <row r="17" spans="1:11" ht="30" customHeight="1" x14ac:dyDescent="0.15">
      <c r="A17" s="39"/>
      <c r="B17" s="40"/>
      <c r="C17" s="32"/>
      <c r="D17" s="36"/>
      <c r="E17" s="350"/>
      <c r="F17" s="354"/>
      <c r="G17" s="171"/>
      <c r="H17" s="49"/>
      <c r="I17" s="36"/>
      <c r="J17" s="350"/>
      <c r="K17" s="351"/>
    </row>
    <row r="18" spans="1:11" ht="30" customHeight="1" x14ac:dyDescent="0.15">
      <c r="A18" s="38"/>
      <c r="B18" s="31"/>
      <c r="C18" s="32"/>
      <c r="D18" s="32"/>
      <c r="E18" s="350"/>
      <c r="F18" s="354"/>
      <c r="G18" s="170"/>
      <c r="H18" s="50"/>
      <c r="I18" s="32"/>
      <c r="J18" s="350"/>
      <c r="K18" s="351"/>
    </row>
    <row r="19" spans="1:11" ht="30" customHeight="1" x14ac:dyDescent="0.15">
      <c r="A19" s="45"/>
      <c r="B19" s="46"/>
      <c r="C19" s="41"/>
      <c r="D19" s="41"/>
      <c r="E19" s="357"/>
      <c r="F19" s="358"/>
      <c r="G19" s="172"/>
      <c r="H19" s="48"/>
      <c r="I19" s="41"/>
      <c r="J19" s="357"/>
      <c r="K19" s="359"/>
    </row>
    <row r="20" spans="1:11" ht="24.95" customHeight="1" x14ac:dyDescent="0.15">
      <c r="A20" s="329" t="s">
        <v>158</v>
      </c>
      <c r="B20" s="331">
        <f>SUM(B6:B19)</f>
        <v>0</v>
      </c>
      <c r="C20" s="333" t="s">
        <v>159</v>
      </c>
      <c r="D20" s="334"/>
      <c r="E20" s="334"/>
      <c r="F20" s="334"/>
      <c r="G20" s="334"/>
      <c r="H20" s="334"/>
      <c r="I20" s="334"/>
      <c r="J20" s="334"/>
      <c r="K20" s="334"/>
    </row>
    <row r="21" spans="1:11" ht="24.95" customHeight="1" x14ac:dyDescent="0.15">
      <c r="A21" s="330"/>
      <c r="B21" s="332"/>
      <c r="C21" s="333"/>
      <c r="D21" s="334"/>
      <c r="E21" s="334"/>
      <c r="F21" s="334"/>
      <c r="G21" s="334"/>
      <c r="H21" s="334"/>
      <c r="I21" s="334"/>
      <c r="J21" s="334"/>
      <c r="K21" s="334"/>
    </row>
  </sheetData>
  <sheetProtection selectLockedCells="1"/>
  <mergeCells count="43">
    <mergeCell ref="F1:G1"/>
    <mergeCell ref="I1:J1"/>
    <mergeCell ref="D3:D4"/>
    <mergeCell ref="E3:H3"/>
    <mergeCell ref="I3:I4"/>
    <mergeCell ref="J3:K4"/>
    <mergeCell ref="E4:F4"/>
    <mergeCell ref="A3:A4"/>
    <mergeCell ref="B3:B4"/>
    <mergeCell ref="C3:C4"/>
    <mergeCell ref="E7:F7"/>
    <mergeCell ref="J7:K7"/>
    <mergeCell ref="E5:F5"/>
    <mergeCell ref="J5:K5"/>
    <mergeCell ref="E13:F13"/>
    <mergeCell ref="J13:K13"/>
    <mergeCell ref="E14:F14"/>
    <mergeCell ref="J14:K14"/>
    <mergeCell ref="E6:F6"/>
    <mergeCell ref="J6:K6"/>
    <mergeCell ref="E10:F10"/>
    <mergeCell ref="J10:K10"/>
    <mergeCell ref="E8:F8"/>
    <mergeCell ref="J8:K8"/>
    <mergeCell ref="E9:F9"/>
    <mergeCell ref="J9:K9"/>
    <mergeCell ref="E11:F11"/>
    <mergeCell ref="J11:K11"/>
    <mergeCell ref="E12:F12"/>
    <mergeCell ref="J12:K12"/>
    <mergeCell ref="A20:A21"/>
    <mergeCell ref="B20:B21"/>
    <mergeCell ref="C20:K21"/>
    <mergeCell ref="E15:F15"/>
    <mergeCell ref="J15:K15"/>
    <mergeCell ref="E16:F16"/>
    <mergeCell ref="J16:K16"/>
    <mergeCell ref="E17:F17"/>
    <mergeCell ref="J17:K17"/>
    <mergeCell ref="E18:F18"/>
    <mergeCell ref="J18:K18"/>
    <mergeCell ref="E19:F19"/>
    <mergeCell ref="J19:K19"/>
  </mergeCells>
  <phoneticPr fontId="1"/>
  <dataValidations count="1">
    <dataValidation allowBlank="1" showDropDown="1" showInputMessage="1" showErrorMessage="1" sqref="D1:D1048576" xr:uid="{00000000-0002-0000-0F00-000000000000}"/>
  </dataValidations>
  <pageMargins left="0.35433070866141736"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1000000}">
          <x14:formula1>
            <xm:f>'データ（削除不可）'!$C$2:$C$3</xm:f>
          </x14:formula1>
          <xm:sqref>C6:C19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20"/>
  <sheetViews>
    <sheetView showGridLines="0" view="pageBreakPreview" zoomScaleNormal="100" zoomScaleSheetLayoutView="100" workbookViewId="0">
      <selection activeCell="K11" sqref="K11:P11"/>
    </sheetView>
  </sheetViews>
  <sheetFormatPr defaultRowHeight="13.5" x14ac:dyDescent="0.15"/>
  <cols>
    <col min="1" max="2" width="9" style="75"/>
    <col min="3" max="3" width="6.5" style="75" customWidth="1"/>
    <col min="4" max="4" width="3.125" style="75" customWidth="1"/>
    <col min="5" max="5" width="6.5" style="75" customWidth="1"/>
    <col min="6" max="6" width="3.125" style="75" customWidth="1"/>
    <col min="7" max="7" width="6.5" style="75" customWidth="1"/>
    <col min="8" max="8" width="3.125" style="75" customWidth="1"/>
    <col min="9" max="9" width="9" style="75"/>
    <col min="10" max="10" width="9" style="75" customWidth="1"/>
    <col min="11" max="16384" width="9" style="75"/>
  </cols>
  <sheetData>
    <row r="1" spans="1:16" ht="30.75" x14ac:dyDescent="0.15">
      <c r="A1" s="368" t="s">
        <v>54</v>
      </c>
      <c r="B1" s="368"/>
      <c r="C1" s="368"/>
      <c r="D1" s="368"/>
      <c r="E1" s="368"/>
      <c r="F1" s="368"/>
      <c r="G1" s="368"/>
      <c r="H1" s="368"/>
      <c r="I1" s="368"/>
      <c r="J1" s="368"/>
      <c r="K1" s="368"/>
      <c r="L1" s="368"/>
      <c r="M1" s="368"/>
      <c r="N1" s="368"/>
      <c r="O1" s="368"/>
      <c r="P1" s="368"/>
    </row>
    <row r="2" spans="1:16" ht="30.75" x14ac:dyDescent="0.15">
      <c r="A2" s="148"/>
      <c r="B2" s="148"/>
      <c r="C2" s="148"/>
      <c r="D2" s="148"/>
      <c r="E2" s="148"/>
      <c r="F2" s="148"/>
      <c r="G2" s="148"/>
      <c r="H2" s="148"/>
      <c r="I2" s="148"/>
      <c r="J2" s="148"/>
      <c r="K2" s="148"/>
      <c r="L2" s="148"/>
      <c r="M2" s="148"/>
      <c r="N2" s="148"/>
      <c r="O2" s="148"/>
      <c r="P2" s="148"/>
    </row>
    <row r="3" spans="1:16" ht="30" customHeight="1" x14ac:dyDescent="0.15"/>
    <row r="4" spans="1:16" ht="30" customHeight="1" x14ac:dyDescent="0.15">
      <c r="A4" s="369" t="s">
        <v>55</v>
      </c>
      <c r="B4" s="369"/>
      <c r="C4" s="369"/>
      <c r="D4" s="369"/>
      <c r="E4" s="369"/>
      <c r="F4" s="369"/>
      <c r="G4" s="369"/>
      <c r="H4" s="369"/>
      <c r="I4" s="369"/>
      <c r="J4" s="369"/>
      <c r="K4" s="369"/>
      <c r="L4" s="369"/>
      <c r="M4" s="369"/>
      <c r="N4" s="369"/>
      <c r="O4" s="369"/>
      <c r="P4" s="369"/>
    </row>
    <row r="5" spans="1:16" ht="30" customHeight="1" x14ac:dyDescent="0.15"/>
    <row r="6" spans="1:16" ht="30" customHeight="1" x14ac:dyDescent="0.15"/>
    <row r="7" spans="1:16" ht="30" customHeight="1" x14ac:dyDescent="0.15">
      <c r="A7" s="57"/>
      <c r="B7" s="181" t="s">
        <v>162</v>
      </c>
      <c r="C7" s="151"/>
      <c r="D7" s="152" t="s">
        <v>147</v>
      </c>
      <c r="E7" s="151"/>
      <c r="F7" s="152" t="s">
        <v>146</v>
      </c>
      <c r="G7" s="151"/>
      <c r="H7" s="77" t="s">
        <v>148</v>
      </c>
      <c r="I7" s="57"/>
      <c r="J7" s="57"/>
      <c r="K7" s="57"/>
      <c r="L7" s="57"/>
      <c r="M7" s="57"/>
      <c r="N7" s="57"/>
      <c r="O7" s="57"/>
      <c r="P7" s="57"/>
    </row>
    <row r="8" spans="1:16" ht="30" customHeight="1" x14ac:dyDescent="0.15">
      <c r="A8" s="149"/>
      <c r="B8" s="149"/>
      <c r="C8" s="150"/>
      <c r="D8" s="150"/>
      <c r="E8" s="149"/>
      <c r="F8" s="149"/>
      <c r="G8" s="149"/>
      <c r="H8" s="149"/>
      <c r="I8" s="149"/>
      <c r="J8" s="149"/>
      <c r="K8" s="149"/>
      <c r="L8" s="149"/>
      <c r="M8" s="149"/>
      <c r="N8" s="149"/>
      <c r="O8" s="149"/>
      <c r="P8" s="149"/>
    </row>
    <row r="9" spans="1:16" ht="30" customHeight="1" x14ac:dyDescent="0.15"/>
    <row r="10" spans="1:16" ht="30" customHeight="1" x14ac:dyDescent="0.15"/>
    <row r="11" spans="1:16" ht="30" customHeight="1" x14ac:dyDescent="0.15">
      <c r="A11" s="57"/>
      <c r="B11" s="57"/>
      <c r="C11" s="57"/>
      <c r="D11" s="57"/>
      <c r="E11" s="57"/>
      <c r="F11" s="57"/>
      <c r="G11" s="57" t="s">
        <v>70</v>
      </c>
      <c r="H11" s="57"/>
      <c r="I11" s="57"/>
      <c r="J11" s="57" t="s">
        <v>142</v>
      </c>
      <c r="K11" s="370"/>
      <c r="L11" s="370"/>
      <c r="M11" s="370"/>
      <c r="N11" s="370"/>
      <c r="O11" s="370"/>
      <c r="P11" s="370"/>
    </row>
    <row r="12" spans="1:16" ht="30" customHeight="1" x14ac:dyDescent="0.15">
      <c r="K12" s="82"/>
      <c r="L12" s="82"/>
      <c r="M12" s="82"/>
      <c r="N12" s="82"/>
      <c r="O12" s="82"/>
      <c r="P12" s="82"/>
    </row>
    <row r="13" spans="1:16" ht="30" customHeight="1" x14ac:dyDescent="0.15">
      <c r="A13" s="57" t="s">
        <v>143</v>
      </c>
      <c r="B13" s="57"/>
      <c r="C13" s="57"/>
      <c r="D13" s="57"/>
      <c r="E13" s="57"/>
      <c r="F13" s="57"/>
      <c r="G13" s="57"/>
      <c r="H13" s="57"/>
      <c r="I13" s="57"/>
      <c r="J13" s="57" t="s">
        <v>144</v>
      </c>
      <c r="K13" s="371"/>
      <c r="L13" s="371"/>
      <c r="M13" s="371"/>
      <c r="N13" s="371"/>
      <c r="O13" s="371"/>
      <c r="P13" s="167" t="s">
        <v>145</v>
      </c>
    </row>
    <row r="14" spans="1:16" ht="30" customHeight="1" x14ac:dyDescent="0.15">
      <c r="K14" s="82"/>
      <c r="L14" s="82"/>
      <c r="M14" s="82"/>
      <c r="N14" s="82"/>
      <c r="O14" s="82"/>
      <c r="P14" s="82"/>
    </row>
    <row r="15" spans="1:16" ht="30" customHeight="1" x14ac:dyDescent="0.15"/>
    <row r="16" spans="1:16" ht="30" customHeight="1" x14ac:dyDescent="0.15"/>
    <row r="17" ht="30" customHeight="1" x14ac:dyDescent="0.15"/>
    <row r="18" ht="30" customHeight="1" x14ac:dyDescent="0.15"/>
    <row r="19" ht="30" customHeight="1" x14ac:dyDescent="0.15"/>
    <row r="20" ht="30" customHeight="1" x14ac:dyDescent="0.15"/>
  </sheetData>
  <sheetProtection selectLockedCells="1"/>
  <mergeCells count="4">
    <mergeCell ref="A1:P1"/>
    <mergeCell ref="A4:P4"/>
    <mergeCell ref="K11:P11"/>
    <mergeCell ref="K13:O13"/>
  </mergeCells>
  <phoneticPr fontId="1"/>
  <pageMargins left="0.70866141732283472" right="0.70866141732283472" top="1.3385826771653544" bottom="0.74803149606299213" header="0.31496062992125984" footer="0.31496062992125984"/>
  <pageSetup paperSize="9" orientation="landscape" blackAndWhite="1"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24"/>
  <sheetViews>
    <sheetView showGridLines="0" view="pageBreakPreview" zoomScaleNormal="100" zoomScaleSheetLayoutView="100" workbookViewId="0">
      <selection activeCell="A4" sqref="A4"/>
    </sheetView>
  </sheetViews>
  <sheetFormatPr defaultRowHeight="13.5" x14ac:dyDescent="0.15"/>
  <cols>
    <col min="1" max="14" width="9.625" style="153" customWidth="1"/>
    <col min="15" max="37" width="8.625" style="153" customWidth="1"/>
    <col min="38" max="16384" width="9" style="153"/>
  </cols>
  <sheetData>
    <row r="1" spans="1:14" ht="36.75" customHeight="1" x14ac:dyDescent="0.15">
      <c r="A1" s="385" t="s">
        <v>83</v>
      </c>
      <c r="B1" s="385"/>
      <c r="C1" s="385"/>
      <c r="D1" s="385"/>
      <c r="E1" s="385"/>
      <c r="F1" s="385"/>
      <c r="G1" s="385"/>
      <c r="H1" s="385"/>
      <c r="I1" s="385"/>
      <c r="J1" s="385"/>
      <c r="K1" s="385"/>
      <c r="L1" s="385"/>
      <c r="M1" s="385"/>
      <c r="N1" s="385"/>
    </row>
    <row r="2" spans="1:14" ht="36.950000000000003" customHeight="1" x14ac:dyDescent="0.15">
      <c r="A2" s="94" t="s">
        <v>100</v>
      </c>
      <c r="B2" s="390" t="s">
        <v>101</v>
      </c>
      <c r="C2" s="390"/>
      <c r="D2" s="240" t="s">
        <v>151</v>
      </c>
      <c r="E2" s="390"/>
      <c r="F2" s="390" t="s">
        <v>121</v>
      </c>
      <c r="G2" s="390"/>
      <c r="H2" s="390"/>
      <c r="I2" s="390"/>
      <c r="J2" s="391" t="s">
        <v>113</v>
      </c>
      <c r="K2" s="392"/>
      <c r="L2" s="392"/>
      <c r="M2" s="392"/>
      <c r="N2" s="393"/>
    </row>
    <row r="3" spans="1:14" ht="13.5" customHeight="1" x14ac:dyDescent="0.15">
      <c r="A3" s="94"/>
      <c r="B3" s="394" t="s">
        <v>105</v>
      </c>
      <c r="C3" s="395"/>
      <c r="D3" s="390"/>
      <c r="E3" s="390"/>
      <c r="F3" s="390"/>
      <c r="G3" s="390"/>
      <c r="H3" s="390"/>
      <c r="I3" s="390"/>
      <c r="J3" s="390"/>
      <c r="K3" s="390"/>
      <c r="L3" s="390"/>
      <c r="M3" s="390"/>
      <c r="N3" s="396"/>
    </row>
    <row r="4" spans="1:14" ht="30" customHeight="1" x14ac:dyDescent="0.15">
      <c r="A4" s="182"/>
      <c r="B4" s="386"/>
      <c r="C4" s="386"/>
      <c r="D4" s="388"/>
      <c r="E4" s="388"/>
      <c r="F4" s="388"/>
      <c r="G4" s="388"/>
      <c r="H4" s="388"/>
      <c r="I4" s="388"/>
      <c r="J4" s="388"/>
      <c r="K4" s="388"/>
      <c r="L4" s="388"/>
      <c r="M4" s="388"/>
      <c r="N4" s="389"/>
    </row>
    <row r="5" spans="1:14" ht="30" customHeight="1" x14ac:dyDescent="0.15">
      <c r="A5" s="34"/>
      <c r="B5" s="387"/>
      <c r="C5" s="387"/>
      <c r="D5" s="388"/>
      <c r="E5" s="388"/>
      <c r="F5" s="383"/>
      <c r="G5" s="383"/>
      <c r="H5" s="383"/>
      <c r="I5" s="383"/>
      <c r="J5" s="383"/>
      <c r="K5" s="383"/>
      <c r="L5" s="383"/>
      <c r="M5" s="383"/>
      <c r="N5" s="384"/>
    </row>
    <row r="6" spans="1:14" ht="30" customHeight="1" x14ac:dyDescent="0.15">
      <c r="A6" s="34"/>
      <c r="B6" s="387"/>
      <c r="C6" s="387"/>
      <c r="D6" s="388"/>
      <c r="E6" s="388"/>
      <c r="F6" s="383"/>
      <c r="G6" s="383"/>
      <c r="H6" s="383"/>
      <c r="I6" s="383"/>
      <c r="J6" s="383"/>
      <c r="K6" s="383"/>
      <c r="L6" s="383"/>
      <c r="M6" s="383"/>
      <c r="N6" s="384"/>
    </row>
    <row r="7" spans="1:14" ht="30" customHeight="1" x14ac:dyDescent="0.15">
      <c r="A7" s="34"/>
      <c r="B7" s="387"/>
      <c r="C7" s="387"/>
      <c r="D7" s="388"/>
      <c r="E7" s="388"/>
      <c r="F7" s="383"/>
      <c r="G7" s="383"/>
      <c r="H7" s="383"/>
      <c r="I7" s="383"/>
      <c r="J7" s="383"/>
      <c r="K7" s="383"/>
      <c r="L7" s="383"/>
      <c r="M7" s="383"/>
      <c r="N7" s="384"/>
    </row>
    <row r="8" spans="1:14" ht="30" customHeight="1" x14ac:dyDescent="0.15">
      <c r="A8" s="34"/>
      <c r="B8" s="387"/>
      <c r="C8" s="387"/>
      <c r="D8" s="388"/>
      <c r="E8" s="388"/>
      <c r="F8" s="383"/>
      <c r="G8" s="383"/>
      <c r="H8" s="383"/>
      <c r="I8" s="383"/>
      <c r="J8" s="383"/>
      <c r="K8" s="383"/>
      <c r="L8" s="383"/>
      <c r="M8" s="383"/>
      <c r="N8" s="384"/>
    </row>
    <row r="9" spans="1:14" ht="30" customHeight="1" x14ac:dyDescent="0.15">
      <c r="A9" s="34"/>
      <c r="B9" s="387"/>
      <c r="C9" s="387"/>
      <c r="D9" s="388"/>
      <c r="E9" s="388"/>
      <c r="F9" s="383"/>
      <c r="G9" s="383"/>
      <c r="H9" s="383"/>
      <c r="I9" s="383"/>
      <c r="J9" s="383"/>
      <c r="K9" s="383"/>
      <c r="L9" s="383"/>
      <c r="M9" s="383"/>
      <c r="N9" s="384"/>
    </row>
    <row r="10" spans="1:14" ht="30" customHeight="1" x14ac:dyDescent="0.15">
      <c r="A10" s="34"/>
      <c r="B10" s="387"/>
      <c r="C10" s="387"/>
      <c r="D10" s="388"/>
      <c r="E10" s="388"/>
      <c r="F10" s="383"/>
      <c r="G10" s="383"/>
      <c r="H10" s="383"/>
      <c r="I10" s="383"/>
      <c r="J10" s="383"/>
      <c r="K10" s="383"/>
      <c r="L10" s="383"/>
      <c r="M10" s="383"/>
      <c r="N10" s="384"/>
    </row>
    <row r="11" spans="1:14" ht="30" customHeight="1" x14ac:dyDescent="0.15">
      <c r="A11" s="34"/>
      <c r="B11" s="387"/>
      <c r="C11" s="387"/>
      <c r="D11" s="388"/>
      <c r="E11" s="388"/>
      <c r="F11" s="383"/>
      <c r="G11" s="383"/>
      <c r="H11" s="383"/>
      <c r="I11" s="383"/>
      <c r="J11" s="383"/>
      <c r="K11" s="383"/>
      <c r="L11" s="383"/>
      <c r="M11" s="383"/>
      <c r="N11" s="384"/>
    </row>
    <row r="12" spans="1:14" ht="30" customHeight="1" x14ac:dyDescent="0.15">
      <c r="A12" s="34"/>
      <c r="B12" s="387"/>
      <c r="C12" s="387"/>
      <c r="D12" s="388"/>
      <c r="E12" s="388"/>
      <c r="F12" s="383"/>
      <c r="G12" s="383"/>
      <c r="H12" s="383"/>
      <c r="I12" s="383"/>
      <c r="J12" s="383"/>
      <c r="K12" s="383"/>
      <c r="L12" s="383"/>
      <c r="M12" s="383"/>
      <c r="N12" s="384"/>
    </row>
    <row r="13" spans="1:14" ht="30" customHeight="1" x14ac:dyDescent="0.15">
      <c r="A13" s="42"/>
      <c r="B13" s="397"/>
      <c r="C13" s="397"/>
      <c r="D13" s="379"/>
      <c r="E13" s="379"/>
      <c r="F13" s="374"/>
      <c r="G13" s="374"/>
      <c r="H13" s="374"/>
      <c r="I13" s="374"/>
      <c r="J13" s="374"/>
      <c r="K13" s="374"/>
      <c r="L13" s="374"/>
      <c r="M13" s="374"/>
      <c r="N13" s="378"/>
    </row>
    <row r="14" spans="1:14" x14ac:dyDescent="0.15">
      <c r="D14" s="154"/>
      <c r="E14" s="154"/>
    </row>
    <row r="15" spans="1:14" ht="30" customHeight="1" x14ac:dyDescent="0.15">
      <c r="A15" s="155" t="s">
        <v>102</v>
      </c>
      <c r="B15" s="156" t="s">
        <v>155</v>
      </c>
      <c r="E15" s="377" t="s">
        <v>156</v>
      </c>
      <c r="F15" s="377"/>
      <c r="G15" s="377"/>
      <c r="H15" s="377"/>
      <c r="I15" s="377"/>
    </row>
    <row r="16" spans="1:14" ht="30" customHeight="1" x14ac:dyDescent="0.15">
      <c r="A16" s="155" t="s">
        <v>103</v>
      </c>
      <c r="B16" s="382" t="s">
        <v>69</v>
      </c>
      <c r="C16" s="382"/>
      <c r="E16" s="157" t="s">
        <v>53</v>
      </c>
      <c r="F16" s="376" t="str">
        <f>IF(ISTEXT(表紙!J5),表紙!J5,"「表紙」から自動で反映されます")</f>
        <v>「表紙」から自動で反映されます</v>
      </c>
      <c r="G16" s="376"/>
      <c r="H16" s="376"/>
      <c r="I16" s="376"/>
    </row>
    <row r="17" spans="1:14" ht="30" customHeight="1" x14ac:dyDescent="0.15">
      <c r="A17" s="155" t="s">
        <v>104</v>
      </c>
      <c r="B17" s="382" t="s">
        <v>70</v>
      </c>
      <c r="C17" s="382"/>
      <c r="E17" s="157" t="s">
        <v>53</v>
      </c>
      <c r="F17" s="376" t="str">
        <f>IF(ISTEXT(宣誓書!K13),宣誓書!K13,"「宣誓書」から自動で反映されます")</f>
        <v>「宣誓書」から自動で反映されます</v>
      </c>
      <c r="G17" s="376"/>
      <c r="H17" s="376"/>
      <c r="I17" s="376"/>
    </row>
    <row r="18" spans="1:14" ht="18" customHeight="1" x14ac:dyDescent="0.15">
      <c r="A18" s="375" t="s">
        <v>23</v>
      </c>
      <c r="B18" s="375"/>
    </row>
    <row r="19" spans="1:14" ht="15" customHeight="1" x14ac:dyDescent="0.15">
      <c r="B19" s="380" t="s">
        <v>150</v>
      </c>
      <c r="C19" s="381"/>
      <c r="D19" s="381"/>
      <c r="E19" s="381"/>
      <c r="F19" s="381"/>
      <c r="G19" s="381"/>
      <c r="H19" s="381"/>
      <c r="I19" s="381"/>
      <c r="J19" s="381"/>
      <c r="K19" s="381"/>
      <c r="L19" s="381"/>
      <c r="M19" s="381"/>
      <c r="N19" s="381"/>
    </row>
    <row r="20" spans="1:14" ht="12.75" customHeight="1" x14ac:dyDescent="0.15">
      <c r="B20" s="381"/>
      <c r="C20" s="381"/>
      <c r="D20" s="381"/>
      <c r="E20" s="381"/>
      <c r="F20" s="381"/>
      <c r="G20" s="381"/>
      <c r="H20" s="381"/>
      <c r="I20" s="381"/>
      <c r="J20" s="381"/>
      <c r="K20" s="381"/>
      <c r="L20" s="381"/>
      <c r="M20" s="381"/>
      <c r="N20" s="381"/>
    </row>
    <row r="21" spans="1:14" ht="18" customHeight="1" x14ac:dyDescent="0.15">
      <c r="B21" s="372" t="s">
        <v>65</v>
      </c>
      <c r="C21" s="373"/>
      <c r="D21" s="373"/>
      <c r="E21" s="373"/>
      <c r="F21" s="373"/>
      <c r="G21" s="373"/>
      <c r="H21" s="373"/>
      <c r="I21" s="373"/>
      <c r="J21" s="373"/>
      <c r="K21" s="373"/>
      <c r="L21" s="373"/>
      <c r="M21" s="373"/>
      <c r="N21" s="373"/>
    </row>
    <row r="22" spans="1:14" ht="18" customHeight="1" x14ac:dyDescent="0.15">
      <c r="B22" s="372" t="s">
        <v>66</v>
      </c>
      <c r="C22" s="373"/>
      <c r="D22" s="373"/>
      <c r="E22" s="373"/>
      <c r="F22" s="373"/>
      <c r="G22" s="373"/>
      <c r="H22" s="373"/>
      <c r="I22" s="373"/>
      <c r="J22" s="373"/>
      <c r="K22" s="373"/>
      <c r="L22" s="373"/>
      <c r="M22" s="373"/>
      <c r="N22" s="373"/>
    </row>
    <row r="23" spans="1:14" ht="18" customHeight="1" x14ac:dyDescent="0.15">
      <c r="B23" s="372" t="s">
        <v>67</v>
      </c>
      <c r="C23" s="373"/>
      <c r="D23" s="373"/>
      <c r="E23" s="373"/>
      <c r="F23" s="373"/>
      <c r="G23" s="373"/>
      <c r="H23" s="373"/>
      <c r="I23" s="373"/>
      <c r="J23" s="373"/>
      <c r="K23" s="373"/>
      <c r="L23" s="373"/>
      <c r="M23" s="373"/>
      <c r="N23" s="373"/>
    </row>
    <row r="24" spans="1:14" ht="18" customHeight="1" x14ac:dyDescent="0.15">
      <c r="B24" s="372" t="s">
        <v>68</v>
      </c>
      <c r="C24" s="373"/>
      <c r="D24" s="373"/>
      <c r="E24" s="373"/>
      <c r="F24" s="373"/>
      <c r="G24" s="373"/>
      <c r="H24" s="373"/>
      <c r="I24" s="373"/>
      <c r="J24" s="373"/>
      <c r="K24" s="373"/>
      <c r="L24" s="373"/>
      <c r="M24" s="373"/>
      <c r="N24" s="373"/>
    </row>
  </sheetData>
  <sheetProtection selectLockedCells="1"/>
  <mergeCells count="60">
    <mergeCell ref="D12:E12"/>
    <mergeCell ref="B11:C11"/>
    <mergeCell ref="B12:C12"/>
    <mergeCell ref="B13:C13"/>
    <mergeCell ref="B16:C16"/>
    <mergeCell ref="B9:C9"/>
    <mergeCell ref="B10:C10"/>
    <mergeCell ref="F4:I4"/>
    <mergeCell ref="F5:I5"/>
    <mergeCell ref="F6:I6"/>
    <mergeCell ref="F7:I7"/>
    <mergeCell ref="D4:E4"/>
    <mergeCell ref="D5:E5"/>
    <mergeCell ref="D6:E6"/>
    <mergeCell ref="D7:E7"/>
    <mergeCell ref="D8:E8"/>
    <mergeCell ref="F8:I8"/>
    <mergeCell ref="B2:C2"/>
    <mergeCell ref="D2:E2"/>
    <mergeCell ref="F2:I2"/>
    <mergeCell ref="J2:N2"/>
    <mergeCell ref="B3:C3"/>
    <mergeCell ref="D3:E3"/>
    <mergeCell ref="F3:I3"/>
    <mergeCell ref="J3:N3"/>
    <mergeCell ref="A1:N1"/>
    <mergeCell ref="J9:N9"/>
    <mergeCell ref="J10:N10"/>
    <mergeCell ref="J11:N11"/>
    <mergeCell ref="F9:I9"/>
    <mergeCell ref="B4:C4"/>
    <mergeCell ref="B5:C5"/>
    <mergeCell ref="B6:C6"/>
    <mergeCell ref="F10:I10"/>
    <mergeCell ref="F11:I11"/>
    <mergeCell ref="D9:E9"/>
    <mergeCell ref="D10:E10"/>
    <mergeCell ref="D11:E11"/>
    <mergeCell ref="B7:C7"/>
    <mergeCell ref="B8:C8"/>
    <mergeCell ref="J4:N4"/>
    <mergeCell ref="J5:N5"/>
    <mergeCell ref="J6:N6"/>
    <mergeCell ref="J7:N7"/>
    <mergeCell ref="J8:N8"/>
    <mergeCell ref="F12:I12"/>
    <mergeCell ref="J12:N12"/>
    <mergeCell ref="B24:N24"/>
    <mergeCell ref="F13:I13"/>
    <mergeCell ref="B21:N21"/>
    <mergeCell ref="B22:N22"/>
    <mergeCell ref="B23:N23"/>
    <mergeCell ref="A18:B18"/>
    <mergeCell ref="F17:I17"/>
    <mergeCell ref="F16:I16"/>
    <mergeCell ref="E15:I15"/>
    <mergeCell ref="J13:N13"/>
    <mergeCell ref="D13:E13"/>
    <mergeCell ref="B19:N20"/>
    <mergeCell ref="B17:C17"/>
  </mergeCells>
  <phoneticPr fontId="1"/>
  <pageMargins left="0.70866141732283472" right="0.55118110236220474" top="0.55118110236220474" bottom="0.15748031496062992" header="0.31496062992125984" footer="0.31496062992125984"/>
  <pageSetup paperSize="9" scale="98" orientation="landscape"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'データ（削除不可）'!$C$2:$C$3</xm:f>
          </x14:formula1>
          <xm:sqref>D4:E13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7"/>
  <sheetViews>
    <sheetView showGridLines="0" zoomScaleNormal="100" workbookViewId="0">
      <selection activeCell="J4" sqref="J4:V4"/>
    </sheetView>
  </sheetViews>
  <sheetFormatPr defaultRowHeight="13.5" x14ac:dyDescent="0.15"/>
  <cols>
    <col min="1" max="1" width="1.625" style="55" customWidth="1"/>
    <col min="2" max="29" width="4.625" style="55" customWidth="1"/>
    <col min="30" max="16384" width="9" style="55"/>
  </cols>
  <sheetData>
    <row r="1" spans="1:29" ht="44.25" customHeight="1" x14ac:dyDescent="0.15">
      <c r="B1" s="198" t="s">
        <v>3</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row>
    <row r="2" spans="1:29" ht="29.25" customHeight="1" x14ac:dyDescent="0.15">
      <c r="B2" s="56"/>
    </row>
    <row r="3" spans="1:29" ht="35.1" customHeight="1" x14ac:dyDescent="0.15">
      <c r="B3" s="57" t="s">
        <v>153</v>
      </c>
      <c r="J3" s="201" t="s">
        <v>154</v>
      </c>
      <c r="K3" s="201"/>
      <c r="L3" s="201"/>
      <c r="M3" s="201"/>
      <c r="N3" s="201"/>
      <c r="O3" s="201"/>
      <c r="P3" s="201"/>
      <c r="Q3" s="201"/>
    </row>
    <row r="4" spans="1:29" ht="35.1" customHeight="1" x14ac:dyDescent="0.2">
      <c r="B4" s="58" t="s">
        <v>6</v>
      </c>
      <c r="C4" s="58"/>
      <c r="D4" s="58"/>
      <c r="E4" s="58"/>
      <c r="F4" s="59"/>
      <c r="G4" s="59"/>
      <c r="H4" s="59"/>
      <c r="I4" s="59"/>
      <c r="J4" s="199"/>
      <c r="K4" s="199"/>
      <c r="L4" s="199"/>
      <c r="M4" s="199"/>
      <c r="N4" s="199"/>
      <c r="O4" s="199"/>
      <c r="P4" s="199"/>
      <c r="Q4" s="199"/>
      <c r="R4" s="199"/>
      <c r="S4" s="199"/>
      <c r="T4" s="199"/>
      <c r="U4" s="199"/>
      <c r="V4" s="199"/>
      <c r="W4" s="60"/>
    </row>
    <row r="5" spans="1:29" ht="35.1" customHeight="1" x14ac:dyDescent="0.2">
      <c r="B5" s="58" t="s">
        <v>5</v>
      </c>
      <c r="F5" s="60"/>
      <c r="G5" s="60"/>
      <c r="H5" s="60"/>
      <c r="I5" s="60"/>
      <c r="J5" s="200"/>
      <c r="K5" s="200"/>
      <c r="L5" s="200"/>
      <c r="M5" s="200"/>
      <c r="N5" s="200"/>
      <c r="O5" s="200"/>
      <c r="P5" s="200"/>
      <c r="Q5" s="200"/>
      <c r="R5" s="200"/>
      <c r="S5" s="200"/>
      <c r="T5" s="200"/>
      <c r="U5" s="200"/>
      <c r="V5" s="200"/>
      <c r="W5" s="60"/>
    </row>
    <row r="6" spans="1:29" ht="24" customHeight="1" x14ac:dyDescent="0.15">
      <c r="B6" s="57"/>
      <c r="I6" s="60" t="s">
        <v>89</v>
      </c>
      <c r="W6" s="60"/>
    </row>
    <row r="7" spans="1:29" ht="35.1" customHeight="1" x14ac:dyDescent="0.2">
      <c r="B7" s="61" t="s">
        <v>93</v>
      </c>
      <c r="C7" s="197"/>
      <c r="D7" s="197"/>
      <c r="E7" s="143" t="s">
        <v>90</v>
      </c>
      <c r="F7" s="197"/>
      <c r="G7" s="197"/>
      <c r="H7" s="144" t="s">
        <v>91</v>
      </c>
      <c r="I7" s="144"/>
      <c r="J7" s="197"/>
      <c r="K7" s="197"/>
      <c r="L7" s="143" t="s">
        <v>90</v>
      </c>
      <c r="M7" s="197"/>
      <c r="N7" s="197"/>
      <c r="O7" s="144" t="s">
        <v>92</v>
      </c>
      <c r="P7" s="144"/>
      <c r="Q7" s="145"/>
      <c r="R7" s="146" t="s">
        <v>94</v>
      </c>
      <c r="S7" s="197"/>
      <c r="T7" s="197"/>
      <c r="U7" s="58" t="s">
        <v>95</v>
      </c>
      <c r="V7" s="57"/>
    </row>
    <row r="8" spans="1:29" ht="17.25" customHeight="1" x14ac:dyDescent="0.15">
      <c r="B8" s="55" t="s">
        <v>7</v>
      </c>
    </row>
    <row r="9" spans="1:29" ht="21" customHeight="1" x14ac:dyDescent="0.15"/>
    <row r="10" spans="1:29" ht="25.5" customHeight="1" x14ac:dyDescent="0.15">
      <c r="A10" s="62"/>
      <c r="B10" s="63" t="s">
        <v>0</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4"/>
    </row>
    <row r="11" spans="1:29" ht="15.95" customHeight="1" x14ac:dyDescent="0.15">
      <c r="A11" s="65"/>
      <c r="B11" s="66" t="s">
        <v>160</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7"/>
    </row>
    <row r="12" spans="1:29" ht="15.95" customHeight="1" x14ac:dyDescent="0.15">
      <c r="A12" s="65"/>
      <c r="B12" s="195" t="s">
        <v>4</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6"/>
    </row>
    <row r="13" spans="1:29" ht="15.95" customHeight="1" x14ac:dyDescent="0.15">
      <c r="A13" s="65"/>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6"/>
    </row>
    <row r="14" spans="1:29" ht="15.95" customHeight="1" x14ac:dyDescent="0.15">
      <c r="A14" s="65"/>
      <c r="B14" s="195" t="s">
        <v>81</v>
      </c>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6"/>
    </row>
    <row r="15" spans="1:29" ht="15.95" customHeight="1" x14ac:dyDescent="0.15">
      <c r="A15" s="6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6"/>
    </row>
    <row r="16" spans="1:29" ht="15.95" customHeight="1" x14ac:dyDescent="0.15">
      <c r="A16" s="6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6"/>
    </row>
    <row r="17" spans="1:29" ht="15.95" customHeight="1" x14ac:dyDescent="0.15">
      <c r="A17" s="65"/>
      <c r="B17" s="195" t="s">
        <v>152</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6"/>
    </row>
    <row r="18" spans="1:29" ht="15.95" customHeight="1" x14ac:dyDescent="0.15">
      <c r="A18" s="6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6"/>
    </row>
    <row r="19" spans="1:29" ht="15.95" customHeight="1" x14ac:dyDescent="0.15">
      <c r="A19" s="65"/>
      <c r="B19" s="195" t="s">
        <v>82</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6"/>
    </row>
    <row r="20" spans="1:29" ht="15.95" customHeight="1" x14ac:dyDescent="0.15">
      <c r="A20" s="6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6"/>
    </row>
    <row r="21" spans="1:29" ht="15.95" customHeight="1" x14ac:dyDescent="0.15">
      <c r="A21" s="65"/>
      <c r="B21" s="195" t="s">
        <v>2</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6"/>
    </row>
    <row r="22" spans="1:29" ht="15.95" customHeight="1" x14ac:dyDescent="0.15">
      <c r="A22" s="6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6"/>
    </row>
    <row r="23" spans="1:29" ht="15.95" customHeight="1" x14ac:dyDescent="0.15">
      <c r="A23" s="6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6"/>
    </row>
    <row r="24" spans="1:29" ht="15.95" customHeight="1" x14ac:dyDescent="0.15">
      <c r="A24" s="65"/>
      <c r="B24" s="195" t="s">
        <v>149</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6"/>
    </row>
    <row r="25" spans="1:29" ht="15.95" customHeight="1" x14ac:dyDescent="0.15">
      <c r="A25" s="6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6"/>
    </row>
    <row r="26" spans="1:29" ht="15.95" customHeight="1" x14ac:dyDescent="0.15">
      <c r="A26" s="68"/>
      <c r="B26" s="69" t="s">
        <v>1</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70"/>
    </row>
    <row r="27" spans="1:29" ht="15.95" customHeight="1" x14ac:dyDescent="0.15">
      <c r="A27" s="60"/>
      <c r="B27" s="60"/>
      <c r="C27" s="60"/>
      <c r="D27" s="60"/>
      <c r="E27" s="60"/>
      <c r="F27" s="60"/>
      <c r="G27" s="60"/>
      <c r="H27" s="60"/>
      <c r="I27" s="60"/>
      <c r="J27" s="60"/>
      <c r="K27" s="60"/>
      <c r="L27" s="60"/>
      <c r="M27" s="60"/>
      <c r="N27" s="60"/>
    </row>
  </sheetData>
  <sheetProtection selectLockedCells="1"/>
  <mergeCells count="15">
    <mergeCell ref="B1:AC1"/>
    <mergeCell ref="J4:V4"/>
    <mergeCell ref="J5:V5"/>
    <mergeCell ref="B12:AC13"/>
    <mergeCell ref="B14:AC16"/>
    <mergeCell ref="J3:Q3"/>
    <mergeCell ref="B19:AC20"/>
    <mergeCell ref="B21:AC23"/>
    <mergeCell ref="B24:AC25"/>
    <mergeCell ref="C7:D7"/>
    <mergeCell ref="F7:G7"/>
    <mergeCell ref="J7:K7"/>
    <mergeCell ref="M7:N7"/>
    <mergeCell ref="S7:T7"/>
    <mergeCell ref="B17:AC18"/>
  </mergeCells>
  <phoneticPr fontId="1"/>
  <pageMargins left="0.86614173228346458" right="0.19685039370078741" top="0.55118110236220474" bottom="0.55118110236220474" header="0.31496062992125984" footer="0.31496062992125984"/>
  <pageSetup paperSize="9" orientation="landscape"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G23"/>
  <sheetViews>
    <sheetView workbookViewId="0">
      <selection activeCell="F11" sqref="F11"/>
    </sheetView>
  </sheetViews>
  <sheetFormatPr defaultRowHeight="13.5" x14ac:dyDescent="0.15"/>
  <cols>
    <col min="1" max="1" width="4.625" style="7" customWidth="1"/>
    <col min="2" max="2" width="13.625" style="7" customWidth="1"/>
    <col min="3" max="4" width="12.125" style="7" customWidth="1"/>
    <col min="5" max="5" width="18.375" style="6" customWidth="1"/>
    <col min="6" max="6" width="30.375" style="7" customWidth="1"/>
    <col min="7" max="7" width="44.375" style="7" customWidth="1"/>
    <col min="8" max="16384" width="9" style="7"/>
  </cols>
  <sheetData>
    <row r="1" spans="1:7" ht="36.75" customHeight="1" x14ac:dyDescent="0.15">
      <c r="B1" s="12" t="s">
        <v>15</v>
      </c>
      <c r="C1" s="12"/>
      <c r="E1" s="13"/>
    </row>
    <row r="2" spans="1:7" ht="39" customHeight="1" thickBot="1" x14ac:dyDescent="0.2">
      <c r="A2" s="405" t="s">
        <v>56</v>
      </c>
      <c r="B2" s="406"/>
      <c r="C2" s="407" t="s">
        <v>57</v>
      </c>
      <c r="D2" s="408"/>
      <c r="E2" s="15" t="s">
        <v>50</v>
      </c>
      <c r="F2" s="16" t="s">
        <v>58</v>
      </c>
      <c r="G2" s="17" t="s">
        <v>60</v>
      </c>
    </row>
    <row r="3" spans="1:7" ht="13.5" customHeight="1" thickTop="1" x14ac:dyDescent="0.15">
      <c r="A3" s="11"/>
      <c r="B3" s="6"/>
      <c r="C3" s="409" t="s">
        <v>11</v>
      </c>
      <c r="D3" s="410"/>
      <c r="E3" s="18"/>
      <c r="F3" s="19"/>
      <c r="G3" s="20"/>
    </row>
    <row r="4" spans="1:7" ht="27.75" customHeight="1" x14ac:dyDescent="0.15">
      <c r="A4" s="411" t="s">
        <v>59</v>
      </c>
      <c r="B4" s="412"/>
      <c r="C4" s="412"/>
      <c r="D4" s="413"/>
      <c r="E4" s="3" t="s">
        <v>52</v>
      </c>
      <c r="F4" s="4"/>
      <c r="G4" s="5"/>
    </row>
    <row r="5" spans="1:7" ht="30" customHeight="1" x14ac:dyDescent="0.15">
      <c r="A5" s="398" t="s">
        <v>59</v>
      </c>
      <c r="B5" s="399"/>
      <c r="C5" s="399"/>
      <c r="D5" s="400"/>
      <c r="E5" s="21" t="s">
        <v>52</v>
      </c>
      <c r="F5" s="1"/>
      <c r="G5" s="2"/>
    </row>
    <row r="6" spans="1:7" ht="30" customHeight="1" x14ac:dyDescent="0.15">
      <c r="A6" s="398" t="s">
        <v>59</v>
      </c>
      <c r="B6" s="399"/>
      <c r="C6" s="399"/>
      <c r="D6" s="400"/>
      <c r="E6" s="21" t="s">
        <v>52</v>
      </c>
      <c r="F6" s="1"/>
      <c r="G6" s="2"/>
    </row>
    <row r="7" spans="1:7" ht="30" customHeight="1" x14ac:dyDescent="0.15">
      <c r="A7" s="398" t="s">
        <v>59</v>
      </c>
      <c r="B7" s="399"/>
      <c r="C7" s="399"/>
      <c r="D7" s="400"/>
      <c r="E7" s="21" t="s">
        <v>52</v>
      </c>
      <c r="F7" s="1"/>
      <c r="G7" s="2"/>
    </row>
    <row r="8" spans="1:7" ht="30" customHeight="1" x14ac:dyDescent="0.15">
      <c r="A8" s="398" t="s">
        <v>59</v>
      </c>
      <c r="B8" s="399"/>
      <c r="C8" s="399"/>
      <c r="D8" s="400"/>
      <c r="E8" s="21" t="s">
        <v>52</v>
      </c>
      <c r="F8" s="1"/>
      <c r="G8" s="2"/>
    </row>
    <row r="9" spans="1:7" ht="30" customHeight="1" x14ac:dyDescent="0.15">
      <c r="A9" s="398" t="s">
        <v>59</v>
      </c>
      <c r="B9" s="399"/>
      <c r="C9" s="399"/>
      <c r="D9" s="400"/>
      <c r="E9" s="21" t="s">
        <v>52</v>
      </c>
      <c r="F9" s="1"/>
      <c r="G9" s="2"/>
    </row>
    <row r="10" spans="1:7" ht="30" customHeight="1" x14ac:dyDescent="0.15">
      <c r="A10" s="398" t="s">
        <v>59</v>
      </c>
      <c r="B10" s="399"/>
      <c r="C10" s="399"/>
      <c r="D10" s="400"/>
      <c r="E10" s="21" t="s">
        <v>52</v>
      </c>
      <c r="F10" s="1"/>
      <c r="G10" s="2"/>
    </row>
    <row r="11" spans="1:7" ht="30" customHeight="1" x14ac:dyDescent="0.15">
      <c r="A11" s="398" t="s">
        <v>59</v>
      </c>
      <c r="B11" s="399"/>
      <c r="C11" s="399"/>
      <c r="D11" s="400"/>
      <c r="E11" s="21" t="s">
        <v>52</v>
      </c>
      <c r="F11" s="1"/>
      <c r="G11" s="2"/>
    </row>
    <row r="12" spans="1:7" ht="30" customHeight="1" x14ac:dyDescent="0.15">
      <c r="A12" s="398" t="s">
        <v>59</v>
      </c>
      <c r="B12" s="399"/>
      <c r="C12" s="399"/>
      <c r="D12" s="400"/>
      <c r="E12" s="21" t="s">
        <v>52</v>
      </c>
      <c r="F12" s="1"/>
      <c r="G12" s="2"/>
    </row>
    <row r="13" spans="1:7" ht="30" customHeight="1" x14ac:dyDescent="0.15">
      <c r="A13" s="401" t="s">
        <v>59</v>
      </c>
      <c r="B13" s="402"/>
      <c r="C13" s="402"/>
      <c r="D13" s="403"/>
      <c r="E13" s="8" t="s">
        <v>52</v>
      </c>
      <c r="F13" s="9"/>
      <c r="G13" s="10"/>
    </row>
    <row r="15" spans="1:7" ht="30" customHeight="1" x14ac:dyDescent="0.15">
      <c r="A15" s="22" t="s">
        <v>61</v>
      </c>
      <c r="B15" s="23" t="s">
        <v>72</v>
      </c>
      <c r="C15" s="23"/>
      <c r="D15" s="23"/>
    </row>
    <row r="16" spans="1:7" ht="30" customHeight="1" x14ac:dyDescent="0.15">
      <c r="A16" s="22" t="s">
        <v>62</v>
      </c>
      <c r="B16" s="28" t="s">
        <v>69</v>
      </c>
      <c r="C16" s="29" t="s">
        <v>53</v>
      </c>
      <c r="D16" s="14"/>
      <c r="E16" s="25"/>
    </row>
    <row r="17" spans="1:5" ht="30" customHeight="1" x14ac:dyDescent="0.15">
      <c r="A17" s="22" t="s">
        <v>63</v>
      </c>
      <c r="B17" s="27" t="s">
        <v>70</v>
      </c>
      <c r="C17" s="29" t="s">
        <v>53</v>
      </c>
      <c r="D17" s="14"/>
      <c r="E17" s="25"/>
    </row>
    <row r="18" spans="1:5" ht="18" customHeight="1" x14ac:dyDescent="0.15">
      <c r="A18" s="404" t="s">
        <v>71</v>
      </c>
      <c r="B18" s="404"/>
      <c r="C18" s="26"/>
    </row>
    <row r="19" spans="1:5" ht="18" customHeight="1" x14ac:dyDescent="0.15">
      <c r="A19" s="24"/>
      <c r="B19" s="24" t="s">
        <v>64</v>
      </c>
      <c r="C19" s="24"/>
    </row>
    <row r="20" spans="1:5" ht="18" customHeight="1" x14ac:dyDescent="0.15">
      <c r="A20" s="24"/>
      <c r="B20" s="24" t="s">
        <v>65</v>
      </c>
      <c r="C20" s="24"/>
    </row>
    <row r="21" spans="1:5" ht="18" customHeight="1" x14ac:dyDescent="0.15">
      <c r="A21" s="24"/>
      <c r="B21" s="24" t="s">
        <v>66</v>
      </c>
      <c r="C21" s="24"/>
    </row>
    <row r="22" spans="1:5" ht="18" customHeight="1" x14ac:dyDescent="0.15">
      <c r="A22" s="24"/>
      <c r="B22" s="24" t="s">
        <v>67</v>
      </c>
      <c r="C22" s="24"/>
    </row>
    <row r="23" spans="1:5" ht="18" customHeight="1" x14ac:dyDescent="0.15">
      <c r="A23" s="24"/>
      <c r="B23" s="24" t="s">
        <v>68</v>
      </c>
      <c r="C23" s="24"/>
    </row>
  </sheetData>
  <mergeCells count="24">
    <mergeCell ref="A5:B5"/>
    <mergeCell ref="C5:D5"/>
    <mergeCell ref="A2:B2"/>
    <mergeCell ref="C2:D2"/>
    <mergeCell ref="C3:D3"/>
    <mergeCell ref="A4:B4"/>
    <mergeCell ref="C4:D4"/>
    <mergeCell ref="A6:B6"/>
    <mergeCell ref="C6:D6"/>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8:B18"/>
  </mergeCells>
  <phoneticPr fontId="1"/>
  <pageMargins left="0.70866141732283472" right="0.55118110236220474" top="0.55118110236220474" bottom="0.15748031496062992" header="0.31496062992125984" footer="0.314960629921259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40"/>
  <sheetViews>
    <sheetView showGridLines="0" view="pageBreakPreview" zoomScale="80" zoomScaleNormal="80" zoomScaleSheetLayoutView="80" workbookViewId="0">
      <selection activeCell="D15" sqref="D15"/>
    </sheetView>
  </sheetViews>
  <sheetFormatPr defaultRowHeight="13.5" x14ac:dyDescent="0.15"/>
  <cols>
    <col min="1" max="1" width="5.625" style="153" customWidth="1"/>
    <col min="2" max="2" width="13.625" style="153" customWidth="1"/>
    <col min="3" max="3" width="10.625" style="153" customWidth="1"/>
    <col min="4" max="4" width="3.375" style="153" customWidth="1"/>
    <col min="5" max="5" width="9.375" style="153" customWidth="1"/>
    <col min="6" max="12" width="12.125" style="153" customWidth="1"/>
    <col min="13" max="13" width="6.375" style="153" customWidth="1"/>
    <col min="14" max="28" width="12.125" style="153" customWidth="1"/>
    <col min="29" max="16384" width="9" style="153"/>
  </cols>
  <sheetData>
    <row r="1" spans="1:13" ht="41.25" customHeight="1" x14ac:dyDescent="0.15">
      <c r="A1" s="414" t="s">
        <v>73</v>
      </c>
      <c r="B1" s="414"/>
      <c r="C1" s="414"/>
      <c r="D1" s="414"/>
      <c r="E1" s="414"/>
      <c r="F1" s="414"/>
      <c r="G1" s="414"/>
      <c r="H1" s="414"/>
      <c r="I1" s="414"/>
      <c r="J1" s="414"/>
      <c r="K1" s="414"/>
      <c r="L1" s="414"/>
      <c r="M1" s="414"/>
    </row>
    <row r="2" spans="1:13" ht="20.100000000000001" customHeight="1" x14ac:dyDescent="0.15"/>
    <row r="3" spans="1:13" ht="20.100000000000001" customHeight="1" x14ac:dyDescent="0.15"/>
    <row r="4" spans="1:13" ht="20.100000000000001" customHeight="1" x14ac:dyDescent="0.15">
      <c r="A4" s="415" t="s">
        <v>74</v>
      </c>
      <c r="B4" s="416"/>
      <c r="C4" s="416"/>
      <c r="D4" s="416"/>
      <c r="E4" s="416"/>
      <c r="F4" s="416"/>
      <c r="G4" s="417"/>
      <c r="H4" s="415" t="s">
        <v>75</v>
      </c>
      <c r="I4" s="416"/>
      <c r="J4" s="416"/>
      <c r="K4" s="416"/>
      <c r="L4" s="416"/>
      <c r="M4" s="417"/>
    </row>
    <row r="5" spans="1:13" ht="20.100000000000001" customHeight="1" x14ac:dyDescent="0.15">
      <c r="A5" s="418"/>
      <c r="B5" s="419"/>
      <c r="C5" s="419"/>
      <c r="D5" s="419"/>
      <c r="E5" s="419"/>
      <c r="F5" s="419"/>
      <c r="G5" s="420"/>
      <c r="H5" s="427"/>
      <c r="I5" s="419"/>
      <c r="J5" s="419"/>
      <c r="K5" s="419"/>
      <c r="L5" s="419"/>
      <c r="M5" s="420"/>
    </row>
    <row r="6" spans="1:13" ht="20.100000000000001" customHeight="1" x14ac:dyDescent="0.15">
      <c r="A6" s="421"/>
      <c r="B6" s="422"/>
      <c r="C6" s="422"/>
      <c r="D6" s="422"/>
      <c r="E6" s="422"/>
      <c r="F6" s="422"/>
      <c r="G6" s="423"/>
      <c r="H6" s="421"/>
      <c r="I6" s="422"/>
      <c r="J6" s="422"/>
      <c r="K6" s="422"/>
      <c r="L6" s="422"/>
      <c r="M6" s="423"/>
    </row>
    <row r="7" spans="1:13" ht="20.100000000000001" customHeight="1" x14ac:dyDescent="0.15">
      <c r="A7" s="421"/>
      <c r="B7" s="422"/>
      <c r="C7" s="422"/>
      <c r="D7" s="422"/>
      <c r="E7" s="422"/>
      <c r="F7" s="422"/>
      <c r="G7" s="423"/>
      <c r="H7" s="421"/>
      <c r="I7" s="422"/>
      <c r="J7" s="422"/>
      <c r="K7" s="422"/>
      <c r="L7" s="422"/>
      <c r="M7" s="423"/>
    </row>
    <row r="8" spans="1:13" ht="20.100000000000001" customHeight="1" x14ac:dyDescent="0.15">
      <c r="A8" s="421"/>
      <c r="B8" s="422"/>
      <c r="C8" s="422"/>
      <c r="D8" s="422"/>
      <c r="E8" s="422"/>
      <c r="F8" s="422"/>
      <c r="G8" s="423"/>
      <c r="H8" s="421"/>
      <c r="I8" s="422"/>
      <c r="J8" s="422"/>
      <c r="K8" s="422"/>
      <c r="L8" s="422"/>
      <c r="M8" s="423"/>
    </row>
    <row r="9" spans="1:13" ht="20.100000000000001" customHeight="1" x14ac:dyDescent="0.15">
      <c r="A9" s="421"/>
      <c r="B9" s="422"/>
      <c r="C9" s="422"/>
      <c r="D9" s="422"/>
      <c r="E9" s="422"/>
      <c r="F9" s="422"/>
      <c r="G9" s="423"/>
      <c r="H9" s="421"/>
      <c r="I9" s="422"/>
      <c r="J9" s="422"/>
      <c r="K9" s="422"/>
      <c r="L9" s="422"/>
      <c r="M9" s="423"/>
    </row>
    <row r="10" spans="1:13" ht="20.100000000000001" customHeight="1" x14ac:dyDescent="0.15">
      <c r="A10" s="424"/>
      <c r="B10" s="425"/>
      <c r="C10" s="425"/>
      <c r="D10" s="425"/>
      <c r="E10" s="425"/>
      <c r="F10" s="425"/>
      <c r="G10" s="426"/>
      <c r="H10" s="424"/>
      <c r="I10" s="425"/>
      <c r="J10" s="425"/>
      <c r="K10" s="425"/>
      <c r="L10" s="425"/>
      <c r="M10" s="426"/>
    </row>
    <row r="11" spans="1:13" ht="39.950000000000003" customHeight="1" x14ac:dyDescent="0.15"/>
    <row r="12" spans="1:13" ht="39.950000000000003" customHeight="1" x14ac:dyDescent="0.15">
      <c r="A12" s="158" t="s">
        <v>61</v>
      </c>
      <c r="B12" s="156" t="s">
        <v>155</v>
      </c>
      <c r="C12" s="156"/>
      <c r="D12" s="159"/>
      <c r="E12" s="377" t="s">
        <v>156</v>
      </c>
      <c r="F12" s="377"/>
      <c r="G12" s="377"/>
      <c r="H12" s="377"/>
      <c r="I12" s="377"/>
    </row>
    <row r="13" spans="1:13" ht="39.950000000000003" customHeight="1" x14ac:dyDescent="0.15">
      <c r="A13" s="158" t="s">
        <v>62</v>
      </c>
      <c r="B13" s="160" t="s">
        <v>69</v>
      </c>
      <c r="C13" s="157" t="s">
        <v>122</v>
      </c>
      <c r="D13" s="376" t="str">
        <f>"　"&amp;IF(ISTEXT(表紙!J5),表紙!J5,"「表紙」から自動で反映されます")</f>
        <v>　「表紙」から自動で反映されます</v>
      </c>
      <c r="E13" s="376"/>
      <c r="F13" s="376"/>
      <c r="G13" s="376"/>
      <c r="H13" s="376"/>
      <c r="I13" s="376"/>
    </row>
    <row r="14" spans="1:13" ht="39.950000000000003" customHeight="1" x14ac:dyDescent="0.15">
      <c r="A14" s="158" t="s">
        <v>63</v>
      </c>
      <c r="B14" s="160" t="s">
        <v>70</v>
      </c>
      <c r="C14" s="157" t="s">
        <v>122</v>
      </c>
      <c r="D14" s="376" t="str">
        <f>"　"&amp;IF(ISTEXT(宣誓書!K13),宣誓書!K13,"「宣誓書」から自動で反映されます")</f>
        <v>　「宣誓書」から自動で反映されます</v>
      </c>
      <c r="E14" s="376"/>
      <c r="F14" s="376"/>
      <c r="G14" s="376"/>
      <c r="H14" s="376"/>
      <c r="I14" s="376"/>
    </row>
    <row r="15" spans="1:13" ht="20.100000000000001" customHeight="1" x14ac:dyDescent="0.15">
      <c r="A15" s="372" t="s">
        <v>71</v>
      </c>
      <c r="B15" s="372"/>
      <c r="C15" s="161"/>
    </row>
    <row r="16" spans="1:13" ht="20.100000000000001" customHeight="1" x14ac:dyDescent="0.15">
      <c r="A16" s="162"/>
      <c r="B16" s="162" t="s">
        <v>80</v>
      </c>
      <c r="C16" s="162"/>
    </row>
    <row r="17" spans="1:3" ht="20.100000000000001" customHeight="1" x14ac:dyDescent="0.15">
      <c r="A17" s="162"/>
      <c r="B17" s="162" t="s">
        <v>79</v>
      </c>
      <c r="C17" s="162"/>
    </row>
    <row r="18" spans="1:3" ht="20.100000000000001" customHeight="1" x14ac:dyDescent="0.15">
      <c r="A18" s="162"/>
      <c r="B18" s="162" t="s">
        <v>76</v>
      </c>
      <c r="C18" s="162"/>
    </row>
    <row r="19" spans="1:3" ht="20.100000000000001" customHeight="1" x14ac:dyDescent="0.15">
      <c r="A19" s="162"/>
      <c r="B19" s="162" t="s">
        <v>77</v>
      </c>
      <c r="C19" s="162"/>
    </row>
    <row r="20" spans="1:3" ht="20.100000000000001" customHeight="1" x14ac:dyDescent="0.15">
      <c r="A20" s="162"/>
      <c r="B20" s="162" t="s">
        <v>78</v>
      </c>
      <c r="C20" s="162"/>
    </row>
    <row r="21" spans="1:3" ht="20.100000000000001" customHeight="1" x14ac:dyDescent="0.15">
      <c r="A21" s="162"/>
      <c r="B21" s="162"/>
      <c r="C21" s="162"/>
    </row>
    <row r="22" spans="1:3" ht="20.100000000000001" customHeight="1" x14ac:dyDescent="0.15"/>
    <row r="23" spans="1:3" ht="20.100000000000001" customHeight="1" x14ac:dyDescent="0.15"/>
    <row r="24" spans="1:3" ht="20.100000000000001" customHeight="1" x14ac:dyDescent="0.15"/>
    <row r="25" spans="1:3" ht="20.100000000000001" customHeight="1" x14ac:dyDescent="0.15"/>
    <row r="26" spans="1:3" ht="20.100000000000001" customHeight="1" x14ac:dyDescent="0.15"/>
    <row r="27" spans="1:3" ht="20.100000000000001" customHeight="1" x14ac:dyDescent="0.15"/>
    <row r="28" spans="1:3" ht="20.100000000000001" customHeight="1" x14ac:dyDescent="0.15"/>
    <row r="29" spans="1:3" ht="20.100000000000001" customHeight="1" x14ac:dyDescent="0.15"/>
    <row r="30" spans="1:3" ht="20.100000000000001" customHeight="1" x14ac:dyDescent="0.15"/>
    <row r="31" spans="1:3" ht="20.100000000000001" customHeight="1" x14ac:dyDescent="0.15"/>
    <row r="32" spans="1:3"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sheetData>
  <sheetProtection selectLockedCells="1"/>
  <mergeCells count="9">
    <mergeCell ref="A1:M1"/>
    <mergeCell ref="A15:B15"/>
    <mergeCell ref="H4:M4"/>
    <mergeCell ref="A4:G4"/>
    <mergeCell ref="A5:G10"/>
    <mergeCell ref="H5:M10"/>
    <mergeCell ref="E12:I12"/>
    <mergeCell ref="D13:I13"/>
    <mergeCell ref="D14:I14"/>
  </mergeCells>
  <phoneticPr fontId="1"/>
  <pageMargins left="0.70866141732283472" right="0.55118110236220474" top="0.55118110236220474" bottom="0.15748031496062992" header="0.31496062992125984" footer="0.31496062992125984"/>
  <pageSetup paperSize="9" orientation="landscape"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showGridLines="0" workbookViewId="0">
      <selection activeCell="B12" sqref="B12"/>
    </sheetView>
  </sheetViews>
  <sheetFormatPr defaultRowHeight="13.5" x14ac:dyDescent="0.15"/>
  <cols>
    <col min="1" max="1" width="12.875" style="72" bestFit="1" customWidth="1"/>
    <col min="2" max="2" width="9" style="72"/>
    <col min="3" max="3" width="11" style="72" bestFit="1" customWidth="1"/>
    <col min="4" max="4" width="9" style="72"/>
    <col min="5" max="5" width="26.25" style="142" customWidth="1"/>
    <col min="6" max="16384" width="9" style="72"/>
  </cols>
  <sheetData>
    <row r="1" spans="1:5" x14ac:dyDescent="0.15">
      <c r="A1" s="71" t="s">
        <v>84</v>
      </c>
      <c r="C1" s="71" t="s">
        <v>86</v>
      </c>
      <c r="E1" s="141"/>
    </row>
    <row r="2" spans="1:5" x14ac:dyDescent="0.15">
      <c r="A2" s="73" t="s">
        <v>161</v>
      </c>
      <c r="C2" s="73" t="s">
        <v>87</v>
      </c>
    </row>
    <row r="3" spans="1:5" x14ac:dyDescent="0.15">
      <c r="A3" s="73" t="s">
        <v>85</v>
      </c>
      <c r="C3" s="73" t="s">
        <v>88</v>
      </c>
    </row>
  </sheetData>
  <sheetProtection selectLockedCells="1"/>
  <phoneticPr fontId="1"/>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3.5" x14ac:dyDescent="0.15"/>
  <sheetData/>
  <phoneticPr fontI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1"/>
  <sheetViews>
    <sheetView showGridLines="0" zoomScaleNormal="100" workbookViewId="0">
      <selection activeCell="Q11" sqref="Q11:Z11"/>
    </sheetView>
  </sheetViews>
  <sheetFormatPr defaultRowHeight="13.5" x14ac:dyDescent="0.15"/>
  <cols>
    <col min="1" max="5" width="4.625" style="75" customWidth="1"/>
    <col min="6" max="10" width="4.125" style="75" customWidth="1"/>
    <col min="11" max="11" width="3.125" style="75" customWidth="1"/>
    <col min="12" max="16" width="4.625" style="75" customWidth="1"/>
    <col min="17" max="21" width="4.125" style="75" customWidth="1"/>
    <col min="22" max="22" width="3.125" style="75" customWidth="1"/>
    <col min="23" max="27" width="4.625" style="75" customWidth="1"/>
    <col min="28" max="32" width="4.125" style="75" customWidth="1"/>
    <col min="33" max="33" width="3.125" style="75" customWidth="1"/>
    <col min="34" max="67" width="4.625" style="75" customWidth="1"/>
    <col min="68" max="16384" width="9" style="75"/>
  </cols>
  <sheetData>
    <row r="1" spans="1:33" ht="24.95" customHeight="1" x14ac:dyDescent="0.15">
      <c r="A1" s="74" t="s">
        <v>8</v>
      </c>
    </row>
    <row r="2" spans="1:33" ht="24.95" customHeight="1" x14ac:dyDescent="0.15"/>
    <row r="3" spans="1:33" s="77" customFormat="1" ht="30" customHeight="1" x14ac:dyDescent="0.15">
      <c r="A3" s="216" t="s">
        <v>9</v>
      </c>
      <c r="B3" s="217" t="s">
        <v>14</v>
      </c>
      <c r="C3" s="217"/>
      <c r="D3" s="217"/>
      <c r="E3" s="218"/>
      <c r="F3" s="219">
        <f>収入の部の内訳!K2</f>
        <v>0</v>
      </c>
      <c r="G3" s="220"/>
      <c r="H3" s="220"/>
      <c r="I3" s="220"/>
      <c r="J3" s="221"/>
      <c r="K3" s="76" t="s">
        <v>105</v>
      </c>
      <c r="L3" s="216" t="s">
        <v>12</v>
      </c>
      <c r="M3" s="217" t="s">
        <v>14</v>
      </c>
      <c r="N3" s="217"/>
      <c r="O3" s="217"/>
      <c r="P3" s="218"/>
      <c r="Q3" s="224"/>
      <c r="R3" s="224"/>
      <c r="S3" s="224"/>
      <c r="T3" s="224"/>
      <c r="U3" s="225"/>
      <c r="V3" s="76" t="s">
        <v>105</v>
      </c>
      <c r="W3" s="216" t="s">
        <v>13</v>
      </c>
      <c r="X3" s="217" t="s">
        <v>14</v>
      </c>
      <c r="Y3" s="217"/>
      <c r="Z3" s="217"/>
      <c r="AA3" s="218"/>
      <c r="AB3" s="219">
        <f>SUM(Q3,F3)</f>
        <v>0</v>
      </c>
      <c r="AC3" s="220"/>
      <c r="AD3" s="220"/>
      <c r="AE3" s="220"/>
      <c r="AF3" s="221"/>
      <c r="AG3" s="76" t="s">
        <v>105</v>
      </c>
    </row>
    <row r="4" spans="1:33" s="77" customFormat="1" ht="30" customHeight="1" x14ac:dyDescent="0.15">
      <c r="A4" s="216"/>
      <c r="B4" s="217"/>
      <c r="C4" s="217"/>
      <c r="D4" s="217"/>
      <c r="E4" s="218"/>
      <c r="F4" s="220"/>
      <c r="G4" s="220"/>
      <c r="H4" s="220"/>
      <c r="I4" s="220"/>
      <c r="J4" s="221"/>
      <c r="K4" s="78"/>
      <c r="L4" s="216"/>
      <c r="M4" s="217"/>
      <c r="N4" s="217"/>
      <c r="O4" s="217"/>
      <c r="P4" s="218"/>
      <c r="Q4" s="224"/>
      <c r="R4" s="224"/>
      <c r="S4" s="224"/>
      <c r="T4" s="224"/>
      <c r="U4" s="225"/>
      <c r="V4" s="78"/>
      <c r="W4" s="216"/>
      <c r="X4" s="217"/>
      <c r="Y4" s="217"/>
      <c r="Z4" s="217"/>
      <c r="AA4" s="218"/>
      <c r="AB4" s="220"/>
      <c r="AC4" s="220"/>
      <c r="AD4" s="220"/>
      <c r="AE4" s="220"/>
      <c r="AF4" s="221"/>
      <c r="AG4" s="78"/>
    </row>
    <row r="5" spans="1:33" s="77" customFormat="1" ht="30" customHeight="1" x14ac:dyDescent="0.15">
      <c r="A5" s="216"/>
      <c r="B5" s="217" t="s">
        <v>10</v>
      </c>
      <c r="C5" s="217"/>
      <c r="D5" s="217"/>
      <c r="E5" s="218"/>
      <c r="F5" s="219">
        <f>収入の部の内訳!K3</f>
        <v>0</v>
      </c>
      <c r="G5" s="222"/>
      <c r="H5" s="222"/>
      <c r="I5" s="222"/>
      <c r="J5" s="223"/>
      <c r="K5" s="76" t="s">
        <v>105</v>
      </c>
      <c r="L5" s="216"/>
      <c r="M5" s="217" t="s">
        <v>10</v>
      </c>
      <c r="N5" s="217"/>
      <c r="O5" s="217"/>
      <c r="P5" s="218"/>
      <c r="Q5" s="224"/>
      <c r="R5" s="226"/>
      <c r="S5" s="226"/>
      <c r="T5" s="226"/>
      <c r="U5" s="227"/>
      <c r="V5" s="76" t="s">
        <v>105</v>
      </c>
      <c r="W5" s="216"/>
      <c r="X5" s="217" t="s">
        <v>10</v>
      </c>
      <c r="Y5" s="217"/>
      <c r="Z5" s="217"/>
      <c r="AA5" s="218"/>
      <c r="AB5" s="219">
        <f>SUM(Q5,F5)</f>
        <v>0</v>
      </c>
      <c r="AC5" s="220"/>
      <c r="AD5" s="220"/>
      <c r="AE5" s="220"/>
      <c r="AF5" s="221"/>
      <c r="AG5" s="76" t="s">
        <v>105</v>
      </c>
    </row>
    <row r="6" spans="1:33" s="77" customFormat="1" ht="30" customHeight="1" x14ac:dyDescent="0.15">
      <c r="A6" s="216"/>
      <c r="B6" s="217"/>
      <c r="C6" s="217"/>
      <c r="D6" s="217"/>
      <c r="E6" s="218"/>
      <c r="F6" s="222"/>
      <c r="G6" s="222"/>
      <c r="H6" s="222"/>
      <c r="I6" s="222"/>
      <c r="J6" s="223"/>
      <c r="K6" s="78"/>
      <c r="L6" s="216"/>
      <c r="M6" s="217"/>
      <c r="N6" s="217"/>
      <c r="O6" s="217"/>
      <c r="P6" s="218"/>
      <c r="Q6" s="226"/>
      <c r="R6" s="226"/>
      <c r="S6" s="226"/>
      <c r="T6" s="226"/>
      <c r="U6" s="227"/>
      <c r="V6" s="78"/>
      <c r="W6" s="216"/>
      <c r="X6" s="217"/>
      <c r="Y6" s="217"/>
      <c r="Z6" s="217"/>
      <c r="AA6" s="218"/>
      <c r="AB6" s="220"/>
      <c r="AC6" s="220"/>
      <c r="AD6" s="220"/>
      <c r="AE6" s="220"/>
      <c r="AF6" s="221"/>
      <c r="AG6" s="78"/>
    </row>
    <row r="7" spans="1:33" s="77" customFormat="1" ht="30" customHeight="1" x14ac:dyDescent="0.15">
      <c r="A7" s="216"/>
      <c r="B7" s="217" t="s">
        <v>9</v>
      </c>
      <c r="C7" s="217"/>
      <c r="D7" s="217"/>
      <c r="E7" s="217"/>
      <c r="F7" s="219">
        <f>SUM(F3:J6)</f>
        <v>0</v>
      </c>
      <c r="G7" s="222"/>
      <c r="H7" s="222"/>
      <c r="I7" s="222"/>
      <c r="J7" s="223"/>
      <c r="K7" s="76" t="s">
        <v>105</v>
      </c>
      <c r="L7" s="216"/>
      <c r="M7" s="217" t="s">
        <v>9</v>
      </c>
      <c r="N7" s="217"/>
      <c r="O7" s="217"/>
      <c r="P7" s="217"/>
      <c r="Q7" s="219">
        <f>SUM(Q3:U6)</f>
        <v>0</v>
      </c>
      <c r="R7" s="222"/>
      <c r="S7" s="222"/>
      <c r="T7" s="222"/>
      <c r="U7" s="223"/>
      <c r="V7" s="76" t="s">
        <v>105</v>
      </c>
      <c r="W7" s="216"/>
      <c r="X7" s="217" t="s">
        <v>9</v>
      </c>
      <c r="Y7" s="217"/>
      <c r="Z7" s="217"/>
      <c r="AA7" s="217"/>
      <c r="AB7" s="219">
        <f>SUM(AB3:AF6)</f>
        <v>0</v>
      </c>
      <c r="AC7" s="222"/>
      <c r="AD7" s="222"/>
      <c r="AE7" s="222"/>
      <c r="AF7" s="223"/>
      <c r="AG7" s="76" t="s">
        <v>105</v>
      </c>
    </row>
    <row r="8" spans="1:33" s="77" customFormat="1" ht="30" customHeight="1" x14ac:dyDescent="0.15">
      <c r="A8" s="216"/>
      <c r="B8" s="217"/>
      <c r="C8" s="217"/>
      <c r="D8" s="217"/>
      <c r="E8" s="217"/>
      <c r="F8" s="222"/>
      <c r="G8" s="222"/>
      <c r="H8" s="222"/>
      <c r="I8" s="222"/>
      <c r="J8" s="223"/>
      <c r="K8" s="79"/>
      <c r="L8" s="216"/>
      <c r="M8" s="217"/>
      <c r="N8" s="217"/>
      <c r="O8" s="217"/>
      <c r="P8" s="217"/>
      <c r="Q8" s="222"/>
      <c r="R8" s="222"/>
      <c r="S8" s="222"/>
      <c r="T8" s="222"/>
      <c r="U8" s="223"/>
      <c r="V8" s="78"/>
      <c r="W8" s="216"/>
      <c r="X8" s="217"/>
      <c r="Y8" s="217"/>
      <c r="Z8" s="217"/>
      <c r="AA8" s="217"/>
      <c r="AB8" s="222"/>
      <c r="AC8" s="222"/>
      <c r="AD8" s="222"/>
      <c r="AE8" s="222"/>
      <c r="AF8" s="223"/>
      <c r="AG8" s="78"/>
    </row>
    <row r="9" spans="1:33" ht="24.95" customHeight="1" x14ac:dyDescent="0.15"/>
    <row r="10" spans="1:33" ht="24.95" customHeight="1" x14ac:dyDescent="0.15">
      <c r="A10" s="203" t="s">
        <v>106</v>
      </c>
      <c r="B10" s="204"/>
      <c r="C10" s="204"/>
      <c r="D10" s="204"/>
      <c r="E10" s="205"/>
      <c r="F10" s="212" t="s">
        <v>120</v>
      </c>
      <c r="G10" s="213"/>
      <c r="H10" s="213"/>
      <c r="I10" s="213"/>
      <c r="J10" s="213"/>
      <c r="K10" s="213"/>
      <c r="L10" s="213"/>
      <c r="M10" s="213"/>
      <c r="N10" s="213"/>
      <c r="O10" s="213"/>
      <c r="P10" s="213"/>
      <c r="Q10" s="80"/>
      <c r="R10" s="80"/>
      <c r="S10" s="80"/>
      <c r="T10" s="80"/>
      <c r="U10" s="80"/>
      <c r="V10" s="80"/>
      <c r="W10" s="80"/>
      <c r="X10" s="80"/>
      <c r="Y10" s="80"/>
      <c r="Z10" s="80"/>
      <c r="AA10" s="80"/>
      <c r="AB10" s="80"/>
      <c r="AC10" s="80"/>
      <c r="AD10" s="80"/>
      <c r="AE10" s="80"/>
      <c r="AF10" s="80"/>
      <c r="AG10" s="81"/>
    </row>
    <row r="11" spans="1:33" ht="24.95" customHeight="1" x14ac:dyDescent="0.15">
      <c r="A11" s="206"/>
      <c r="B11" s="207"/>
      <c r="C11" s="207"/>
      <c r="D11" s="207"/>
      <c r="E11" s="208"/>
      <c r="F11" s="214"/>
      <c r="G11" s="215"/>
      <c r="H11" s="215"/>
      <c r="I11" s="215"/>
      <c r="J11" s="215"/>
      <c r="K11" s="215"/>
      <c r="L11" s="215"/>
      <c r="M11" s="215"/>
      <c r="N11" s="215"/>
      <c r="O11" s="215"/>
      <c r="P11" s="215"/>
      <c r="Q11" s="202"/>
      <c r="R11" s="202"/>
      <c r="S11" s="202"/>
      <c r="T11" s="202"/>
      <c r="U11" s="202"/>
      <c r="V11" s="202"/>
      <c r="W11" s="202"/>
      <c r="X11" s="202"/>
      <c r="Y11" s="202"/>
      <c r="Z11" s="202"/>
      <c r="AA11" s="166" t="s">
        <v>105</v>
      </c>
      <c r="AB11" s="82"/>
      <c r="AC11" s="82"/>
      <c r="AD11" s="82"/>
      <c r="AE11" s="82"/>
      <c r="AF11" s="82"/>
      <c r="AG11" s="83"/>
    </row>
    <row r="12" spans="1:33" ht="20.100000000000001" customHeight="1" x14ac:dyDescent="0.15">
      <c r="A12" s="84"/>
      <c r="B12" s="82"/>
      <c r="C12" s="82"/>
      <c r="D12" s="82"/>
      <c r="E12" s="83"/>
      <c r="F12" s="214" t="s">
        <v>96</v>
      </c>
      <c r="G12" s="215"/>
      <c r="H12" s="215"/>
      <c r="I12" s="215"/>
      <c r="J12" s="215"/>
      <c r="K12" s="215"/>
      <c r="L12" s="215"/>
      <c r="M12" s="215"/>
      <c r="N12" s="215"/>
      <c r="O12" s="215"/>
      <c r="P12" s="215"/>
      <c r="Q12" s="82"/>
      <c r="R12" s="82"/>
      <c r="S12" s="82"/>
      <c r="T12" s="82"/>
      <c r="U12" s="82"/>
      <c r="V12" s="82"/>
      <c r="W12" s="82"/>
      <c r="X12" s="82"/>
      <c r="Y12" s="82"/>
      <c r="Z12" s="82"/>
      <c r="AA12" s="82"/>
      <c r="AB12" s="82"/>
      <c r="AC12" s="82"/>
      <c r="AD12" s="82"/>
      <c r="AE12" s="82"/>
      <c r="AF12" s="82"/>
      <c r="AG12" s="83"/>
    </row>
    <row r="13" spans="1:33" ht="20.100000000000001" customHeight="1" x14ac:dyDescent="0.15">
      <c r="A13" s="209" t="s">
        <v>107</v>
      </c>
      <c r="B13" s="210"/>
      <c r="C13" s="210"/>
      <c r="D13" s="210"/>
      <c r="E13" s="211"/>
      <c r="F13" s="214"/>
      <c r="G13" s="215"/>
      <c r="H13" s="215"/>
      <c r="I13" s="215"/>
      <c r="J13" s="215"/>
      <c r="K13" s="215"/>
      <c r="L13" s="215"/>
      <c r="M13" s="215"/>
      <c r="N13" s="215"/>
      <c r="O13" s="215"/>
      <c r="P13" s="215"/>
      <c r="Q13" s="82"/>
      <c r="R13" s="82"/>
      <c r="S13" s="82"/>
      <c r="T13" s="82"/>
      <c r="U13" s="82"/>
      <c r="V13" s="82"/>
      <c r="W13" s="82"/>
      <c r="X13" s="82"/>
      <c r="Y13" s="82"/>
      <c r="Z13" s="82"/>
      <c r="AA13" s="82"/>
      <c r="AB13" s="82"/>
      <c r="AC13" s="82"/>
      <c r="AD13" s="82"/>
      <c r="AE13" s="82"/>
      <c r="AF13" s="82"/>
      <c r="AG13" s="83"/>
    </row>
    <row r="14" spans="1:33" ht="24.95" customHeight="1" x14ac:dyDescent="0.15">
      <c r="A14" s="209"/>
      <c r="B14" s="210"/>
      <c r="C14" s="210"/>
      <c r="D14" s="210"/>
      <c r="E14" s="211"/>
      <c r="F14" s="214"/>
      <c r="G14" s="215"/>
      <c r="H14" s="215"/>
      <c r="I14" s="215"/>
      <c r="J14" s="215"/>
      <c r="K14" s="215"/>
      <c r="L14" s="215"/>
      <c r="M14" s="215"/>
      <c r="N14" s="215"/>
      <c r="O14" s="215"/>
      <c r="P14" s="215"/>
      <c r="Q14" s="202"/>
      <c r="R14" s="202"/>
      <c r="S14" s="202"/>
      <c r="T14" s="202"/>
      <c r="U14" s="202"/>
      <c r="V14" s="202"/>
      <c r="W14" s="202"/>
      <c r="X14" s="202"/>
      <c r="Y14" s="202"/>
      <c r="Z14" s="202"/>
      <c r="AA14" s="166" t="s">
        <v>105</v>
      </c>
      <c r="AB14" s="82"/>
      <c r="AC14" s="82"/>
      <c r="AD14" s="82"/>
      <c r="AE14" s="82"/>
      <c r="AF14" s="82"/>
      <c r="AG14" s="83"/>
    </row>
    <row r="15" spans="1:33" ht="24.95" customHeight="1" x14ac:dyDescent="0.15">
      <c r="A15" s="85"/>
      <c r="B15" s="86"/>
      <c r="C15" s="86"/>
      <c r="D15" s="86"/>
      <c r="E15" s="87"/>
      <c r="F15" s="85"/>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7"/>
    </row>
    <row r="16" spans="1:33" ht="24.95" customHeight="1" x14ac:dyDescent="0.15"/>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row r="25" ht="24.95" customHeight="1" x14ac:dyDescent="0.15"/>
    <row r="26" ht="24.95" customHeight="1" x14ac:dyDescent="0.15"/>
    <row r="27" ht="24.95" customHeight="1" x14ac:dyDescent="0.15"/>
    <row r="28" ht="24.95" customHeight="1" x14ac:dyDescent="0.15"/>
    <row r="29" ht="24.95" customHeight="1" x14ac:dyDescent="0.15"/>
    <row r="30" ht="24.95" customHeight="1" x14ac:dyDescent="0.15"/>
    <row r="31" ht="24.95" customHeight="1" x14ac:dyDescent="0.15"/>
  </sheetData>
  <sheetProtection selectLockedCells="1"/>
  <mergeCells count="27">
    <mergeCell ref="A3:A8"/>
    <mergeCell ref="B3:E4"/>
    <mergeCell ref="B5:E6"/>
    <mergeCell ref="B7:E8"/>
    <mergeCell ref="F3:J4"/>
    <mergeCell ref="F5:J6"/>
    <mergeCell ref="F7:J8"/>
    <mergeCell ref="L3:L8"/>
    <mergeCell ref="M3:P4"/>
    <mergeCell ref="Q3:U4"/>
    <mergeCell ref="M5:P6"/>
    <mergeCell ref="Q5:U6"/>
    <mergeCell ref="M7:P8"/>
    <mergeCell ref="Q7:U8"/>
    <mergeCell ref="W3:W8"/>
    <mergeCell ref="X3:AA4"/>
    <mergeCell ref="AB3:AF4"/>
    <mergeCell ref="X5:AA6"/>
    <mergeCell ref="AB5:AF6"/>
    <mergeCell ref="X7:AA8"/>
    <mergeCell ref="AB7:AF8"/>
    <mergeCell ref="Q11:Z11"/>
    <mergeCell ref="Q14:Z14"/>
    <mergeCell ref="A10:E11"/>
    <mergeCell ref="A13:E14"/>
    <mergeCell ref="F10:P11"/>
    <mergeCell ref="F12:P14"/>
  </mergeCells>
  <phoneticPr fontId="1"/>
  <pageMargins left="0.43307086614173229" right="0.39370078740157483" top="0.74803149606299213" bottom="0.74803149606299213" header="0.31496062992125984" footer="0.31496062992125984"/>
  <pageSetup paperSize="9" orientation="landscape" blackAndWhite="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showGridLines="0" view="pageBreakPreview" zoomScaleNormal="100" zoomScaleSheetLayoutView="100" workbookViewId="0">
      <selection activeCell="A5" sqref="A5"/>
    </sheetView>
  </sheetViews>
  <sheetFormatPr defaultRowHeight="13.5" x14ac:dyDescent="0.15"/>
  <cols>
    <col min="1" max="1" width="9.625" style="88" customWidth="1"/>
    <col min="2" max="2" width="19" style="89" customWidth="1"/>
    <col min="3" max="3" width="16.625" style="88" customWidth="1"/>
    <col min="4" max="4" width="24.5" style="89" customWidth="1"/>
    <col min="5" max="5" width="20.125" style="89" customWidth="1"/>
    <col min="6" max="6" width="13.625" style="88" customWidth="1"/>
    <col min="7" max="7" width="17.75" style="89" customWidth="1"/>
    <col min="8" max="8" width="14.625" style="89" customWidth="1"/>
    <col min="9" max="9" width="9" style="89"/>
    <col min="10" max="10" width="13.875" style="89" bestFit="1" customWidth="1"/>
    <col min="11" max="11" width="12" style="89" customWidth="1"/>
    <col min="12" max="16384" width="9" style="89"/>
  </cols>
  <sheetData>
    <row r="1" spans="1:11" ht="36.75" customHeight="1" x14ac:dyDescent="0.15">
      <c r="A1" s="228" t="s">
        <v>15</v>
      </c>
      <c r="B1" s="228"/>
      <c r="H1" s="90"/>
    </row>
    <row r="2" spans="1:11" ht="20.25" customHeight="1" x14ac:dyDescent="0.15">
      <c r="A2" s="236" t="s">
        <v>16</v>
      </c>
      <c r="B2" s="238" t="s">
        <v>21</v>
      </c>
      <c r="C2" s="240" t="s">
        <v>97</v>
      </c>
      <c r="D2" s="242" t="s">
        <v>17</v>
      </c>
      <c r="E2" s="242"/>
      <c r="F2" s="242"/>
      <c r="G2" s="234" t="s">
        <v>22</v>
      </c>
      <c r="H2" s="229" t="s">
        <v>23</v>
      </c>
      <c r="I2" s="88" t="s">
        <v>99</v>
      </c>
      <c r="J2" s="89" t="s">
        <v>161</v>
      </c>
      <c r="K2" s="89">
        <f>SUM(K5)</f>
        <v>0</v>
      </c>
    </row>
    <row r="3" spans="1:11" ht="30.75" customHeight="1" x14ac:dyDescent="0.15">
      <c r="A3" s="237"/>
      <c r="B3" s="239"/>
      <c r="C3" s="241"/>
      <c r="D3" s="91" t="s">
        <v>18</v>
      </c>
      <c r="E3" s="92" t="s">
        <v>19</v>
      </c>
      <c r="F3" s="93" t="s">
        <v>20</v>
      </c>
      <c r="G3" s="235"/>
      <c r="H3" s="230"/>
      <c r="J3" s="89" t="s">
        <v>10</v>
      </c>
      <c r="K3" s="89">
        <f>SUM(K6)</f>
        <v>0</v>
      </c>
    </row>
    <row r="4" spans="1:11" ht="13.5" customHeight="1" x14ac:dyDescent="0.15">
      <c r="A4" s="94"/>
      <c r="B4" s="95" t="s">
        <v>25</v>
      </c>
      <c r="C4" s="96"/>
      <c r="D4" s="97"/>
      <c r="E4" s="98"/>
      <c r="F4" s="96"/>
      <c r="G4" s="99"/>
      <c r="H4" s="100"/>
    </row>
    <row r="5" spans="1:11" ht="30" customHeight="1" x14ac:dyDescent="0.15">
      <c r="A5" s="30"/>
      <c r="B5" s="31"/>
      <c r="C5" s="170"/>
      <c r="D5" s="52"/>
      <c r="E5" s="170"/>
      <c r="F5" s="50"/>
      <c r="G5" s="173"/>
      <c r="H5" s="33"/>
      <c r="J5" s="89" t="s">
        <v>161</v>
      </c>
      <c r="K5" s="89">
        <f>SUMIF(C5:C18,J5,B5:B18)</f>
        <v>0</v>
      </c>
    </row>
    <row r="6" spans="1:11" ht="30" customHeight="1" x14ac:dyDescent="0.15">
      <c r="A6" s="34"/>
      <c r="B6" s="35"/>
      <c r="C6" s="170"/>
      <c r="D6" s="52"/>
      <c r="E6" s="170"/>
      <c r="F6" s="170"/>
      <c r="G6" s="174"/>
      <c r="H6" s="37"/>
      <c r="J6" s="89" t="s">
        <v>98</v>
      </c>
      <c r="K6" s="89">
        <f>SUMIF(C5:C18,J6,B5:B18)</f>
        <v>0</v>
      </c>
    </row>
    <row r="7" spans="1:11" ht="30" customHeight="1" x14ac:dyDescent="0.15">
      <c r="A7" s="30"/>
      <c r="B7" s="35"/>
      <c r="C7" s="170"/>
      <c r="D7" s="52"/>
      <c r="E7" s="170"/>
      <c r="F7" s="50"/>
      <c r="G7" s="175"/>
      <c r="H7" s="37"/>
    </row>
    <row r="8" spans="1:11" ht="30" customHeight="1" x14ac:dyDescent="0.15">
      <c r="A8" s="34"/>
      <c r="B8" s="35"/>
      <c r="C8" s="170"/>
      <c r="D8" s="53"/>
      <c r="E8" s="171"/>
      <c r="F8" s="49"/>
      <c r="G8" s="176"/>
      <c r="H8" s="37"/>
    </row>
    <row r="9" spans="1:11" ht="30" customHeight="1" x14ac:dyDescent="0.15">
      <c r="A9" s="30"/>
      <c r="B9" s="35"/>
      <c r="C9" s="170"/>
      <c r="D9" s="52"/>
      <c r="E9" s="170"/>
      <c r="F9" s="50"/>
      <c r="G9" s="175"/>
      <c r="H9" s="37"/>
    </row>
    <row r="10" spans="1:11" ht="30" customHeight="1" x14ac:dyDescent="0.15">
      <c r="A10" s="34"/>
      <c r="B10" s="35"/>
      <c r="C10" s="170"/>
      <c r="D10" s="53"/>
      <c r="E10" s="171"/>
      <c r="F10" s="49"/>
      <c r="G10" s="176"/>
      <c r="H10" s="37"/>
    </row>
    <row r="11" spans="1:11" ht="30" customHeight="1" x14ac:dyDescent="0.15">
      <c r="A11" s="30"/>
      <c r="B11" s="35"/>
      <c r="C11" s="170"/>
      <c r="D11" s="52"/>
      <c r="E11" s="170"/>
      <c r="F11" s="50"/>
      <c r="G11" s="175"/>
      <c r="H11" s="37"/>
    </row>
    <row r="12" spans="1:11" ht="30" customHeight="1" x14ac:dyDescent="0.15">
      <c r="A12" s="34"/>
      <c r="B12" s="35"/>
      <c r="C12" s="170"/>
      <c r="D12" s="53"/>
      <c r="E12" s="171"/>
      <c r="F12" s="49"/>
      <c r="G12" s="176"/>
      <c r="H12" s="37"/>
    </row>
    <row r="13" spans="1:11" ht="30" customHeight="1" x14ac:dyDescent="0.15">
      <c r="A13" s="30"/>
      <c r="B13" s="35"/>
      <c r="C13" s="170"/>
      <c r="D13" s="52"/>
      <c r="E13" s="170"/>
      <c r="F13" s="50"/>
      <c r="G13" s="175"/>
      <c r="H13" s="37"/>
    </row>
    <row r="14" spans="1:11" ht="30" customHeight="1" x14ac:dyDescent="0.15">
      <c r="A14" s="34"/>
      <c r="B14" s="35"/>
      <c r="C14" s="170"/>
      <c r="D14" s="53"/>
      <c r="E14" s="171"/>
      <c r="F14" s="49"/>
      <c r="G14" s="176"/>
      <c r="H14" s="37"/>
    </row>
    <row r="15" spans="1:11" ht="30" customHeight="1" x14ac:dyDescent="0.15">
      <c r="A15" s="30"/>
      <c r="B15" s="35"/>
      <c r="C15" s="170"/>
      <c r="D15" s="52"/>
      <c r="E15" s="170"/>
      <c r="F15" s="50"/>
      <c r="G15" s="175"/>
      <c r="H15" s="37"/>
    </row>
    <row r="16" spans="1:11" ht="30" customHeight="1" x14ac:dyDescent="0.15">
      <c r="A16" s="34"/>
      <c r="B16" s="35"/>
      <c r="C16" s="170"/>
      <c r="D16" s="53"/>
      <c r="E16" s="171"/>
      <c r="F16" s="49"/>
      <c r="G16" s="176"/>
      <c r="H16" s="37"/>
    </row>
    <row r="17" spans="1:8" ht="30" customHeight="1" x14ac:dyDescent="0.15">
      <c r="A17" s="30"/>
      <c r="B17" s="35"/>
      <c r="C17" s="170"/>
      <c r="D17" s="52"/>
      <c r="E17" s="170"/>
      <c r="F17" s="50"/>
      <c r="G17" s="175"/>
      <c r="H17" s="37"/>
    </row>
    <row r="18" spans="1:8" ht="30" customHeight="1" x14ac:dyDescent="0.15">
      <c r="A18" s="42"/>
      <c r="B18" s="43"/>
      <c r="C18" s="172"/>
      <c r="D18" s="54"/>
      <c r="E18" s="172"/>
      <c r="F18" s="48"/>
      <c r="G18" s="177"/>
      <c r="H18" s="44"/>
    </row>
    <row r="19" spans="1:8" ht="30" customHeight="1" x14ac:dyDescent="0.15">
      <c r="A19" s="165" t="s">
        <v>157</v>
      </c>
      <c r="B19" s="101">
        <f>SUM(B5:B18)</f>
        <v>0</v>
      </c>
      <c r="C19" s="231" t="s">
        <v>24</v>
      </c>
      <c r="D19" s="232"/>
      <c r="E19" s="232"/>
      <c r="F19" s="232"/>
      <c r="G19" s="232"/>
      <c r="H19" s="233"/>
    </row>
    <row r="20" spans="1:8" ht="15.75" x14ac:dyDescent="0.15">
      <c r="A20" s="102"/>
      <c r="B20" s="103"/>
    </row>
    <row r="21" spans="1:8" ht="30" customHeight="1" x14ac:dyDescent="0.15"/>
    <row r="22" spans="1:8" ht="30" customHeight="1" x14ac:dyDescent="0.15"/>
    <row r="23" spans="1:8" ht="30" customHeight="1" x14ac:dyDescent="0.15"/>
    <row r="24" spans="1:8" ht="30" customHeight="1" x14ac:dyDescent="0.15"/>
    <row r="25" spans="1:8" ht="30" customHeight="1" x14ac:dyDescent="0.15"/>
    <row r="26" spans="1:8" ht="30" customHeight="1" x14ac:dyDescent="0.15"/>
    <row r="27" spans="1:8" ht="30" customHeight="1" x14ac:dyDescent="0.15"/>
    <row r="28" spans="1:8" ht="30" customHeight="1" x14ac:dyDescent="0.15"/>
    <row r="29" spans="1:8" ht="30" customHeight="1" x14ac:dyDescent="0.15"/>
    <row r="30" spans="1:8" ht="30" customHeight="1" x14ac:dyDescent="0.15"/>
    <row r="31" spans="1:8" ht="30" customHeight="1" x14ac:dyDescent="0.15"/>
  </sheetData>
  <sheetProtection selectLockedCells="1"/>
  <mergeCells count="8">
    <mergeCell ref="A1:B1"/>
    <mergeCell ref="H2:H3"/>
    <mergeCell ref="C19:H19"/>
    <mergeCell ref="G2:G3"/>
    <mergeCell ref="A2:A3"/>
    <mergeCell ref="B2:B3"/>
    <mergeCell ref="C2:C3"/>
    <mergeCell ref="D2:F2"/>
  </mergeCells>
  <phoneticPr fontId="1"/>
  <pageMargins left="0.62992125984251968" right="0.43307086614173229" top="0.55118110236220474" bottom="0.55118110236220474" header="0.31496062992125984" footer="0.31496062992125984"/>
  <pageSetup paperSize="9" orientation="landscape" blackAndWhite="1" r:id="rId1"/>
  <headerFooter>
    <oddFooter>&amp;C&amp;P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'データ（削除不可）'!$A$2:$A$3</xm:f>
          </x14:formula1>
          <xm:sqref>C5:C18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1"/>
  <sheetViews>
    <sheetView showGridLines="0" view="pageBreakPreview" zoomScaleNormal="100" zoomScaleSheetLayoutView="100" workbookViewId="0">
      <selection activeCell="L15" sqref="L15:P15"/>
    </sheetView>
  </sheetViews>
  <sheetFormatPr defaultRowHeight="13.5" x14ac:dyDescent="0.15"/>
  <cols>
    <col min="1" max="32" width="4.125" style="75" customWidth="1"/>
    <col min="33" max="33" width="4.125" style="104" customWidth="1"/>
    <col min="34" max="60" width="4.125" style="75" customWidth="1"/>
    <col min="61" max="16384" width="9" style="75"/>
  </cols>
  <sheetData>
    <row r="1" spans="1:33" ht="24.95" customHeight="1" x14ac:dyDescent="0.15">
      <c r="A1" s="74" t="s">
        <v>26</v>
      </c>
    </row>
    <row r="2" spans="1:33" ht="24.95" customHeight="1" x14ac:dyDescent="0.15"/>
    <row r="3" spans="1:33" ht="30" customHeight="1" x14ac:dyDescent="0.15">
      <c r="A3" s="216" t="s">
        <v>9</v>
      </c>
      <c r="B3" s="301" t="s">
        <v>27</v>
      </c>
      <c r="C3" s="302"/>
      <c r="D3" s="302"/>
      <c r="E3" s="303"/>
      <c r="F3" s="268">
        <f>+支出の部の内訳!D15</f>
        <v>0</v>
      </c>
      <c r="G3" s="269"/>
      <c r="H3" s="269"/>
      <c r="I3" s="269"/>
      <c r="J3" s="269"/>
      <c r="K3" s="105" t="s">
        <v>105</v>
      </c>
      <c r="L3" s="288" t="s">
        <v>12</v>
      </c>
      <c r="M3" s="279" t="s">
        <v>27</v>
      </c>
      <c r="N3" s="279"/>
      <c r="O3" s="279"/>
      <c r="P3" s="279"/>
      <c r="Q3" s="280"/>
      <c r="R3" s="281"/>
      <c r="S3" s="281"/>
      <c r="T3" s="281"/>
      <c r="U3" s="281"/>
      <c r="V3" s="105" t="s">
        <v>105</v>
      </c>
      <c r="W3" s="276" t="s">
        <v>13</v>
      </c>
      <c r="X3" s="279" t="s">
        <v>27</v>
      </c>
      <c r="Y3" s="279"/>
      <c r="Z3" s="279"/>
      <c r="AA3" s="279"/>
      <c r="AB3" s="272">
        <f>SUM(Q3,F3)</f>
        <v>0</v>
      </c>
      <c r="AC3" s="273"/>
      <c r="AD3" s="273"/>
      <c r="AE3" s="273"/>
      <c r="AF3" s="273"/>
      <c r="AG3" s="105" t="s">
        <v>105</v>
      </c>
    </row>
    <row r="4" spans="1:33" s="77" customFormat="1" ht="30" customHeight="1" x14ac:dyDescent="0.15">
      <c r="A4" s="216"/>
      <c r="B4" s="304"/>
      <c r="C4" s="305"/>
      <c r="D4" s="305"/>
      <c r="E4" s="306"/>
      <c r="F4" s="270"/>
      <c r="G4" s="271"/>
      <c r="H4" s="271"/>
      <c r="I4" s="271"/>
      <c r="J4" s="271"/>
      <c r="K4" s="106"/>
      <c r="L4" s="289"/>
      <c r="M4" s="279"/>
      <c r="N4" s="279"/>
      <c r="O4" s="279"/>
      <c r="P4" s="279"/>
      <c r="Q4" s="282"/>
      <c r="R4" s="283"/>
      <c r="S4" s="283"/>
      <c r="T4" s="283"/>
      <c r="U4" s="283"/>
      <c r="V4" s="106"/>
      <c r="W4" s="277"/>
      <c r="X4" s="279"/>
      <c r="Y4" s="279"/>
      <c r="Z4" s="279"/>
      <c r="AA4" s="279"/>
      <c r="AB4" s="274"/>
      <c r="AC4" s="275"/>
      <c r="AD4" s="275"/>
      <c r="AE4" s="275"/>
      <c r="AF4" s="275"/>
      <c r="AG4" s="106"/>
    </row>
    <row r="5" spans="1:33" s="77" customFormat="1" ht="30" customHeight="1" x14ac:dyDescent="0.15">
      <c r="A5" s="216"/>
      <c r="B5" s="267" t="s">
        <v>28</v>
      </c>
      <c r="C5" s="267"/>
      <c r="D5" s="267"/>
      <c r="E5" s="267"/>
      <c r="F5" s="268">
        <f>+支出の部の内訳!F15</f>
        <v>0</v>
      </c>
      <c r="G5" s="269"/>
      <c r="H5" s="269"/>
      <c r="I5" s="269"/>
      <c r="J5" s="269"/>
      <c r="K5" s="105" t="s">
        <v>105</v>
      </c>
      <c r="L5" s="289"/>
      <c r="M5" s="267" t="s">
        <v>28</v>
      </c>
      <c r="N5" s="267"/>
      <c r="O5" s="267"/>
      <c r="P5" s="267"/>
      <c r="Q5" s="280"/>
      <c r="R5" s="281"/>
      <c r="S5" s="281"/>
      <c r="T5" s="281"/>
      <c r="U5" s="281"/>
      <c r="V5" s="105" t="s">
        <v>105</v>
      </c>
      <c r="W5" s="277"/>
      <c r="X5" s="267" t="s">
        <v>28</v>
      </c>
      <c r="Y5" s="267"/>
      <c r="Z5" s="267"/>
      <c r="AA5" s="267"/>
      <c r="AB5" s="272">
        <f>SUM(Q5,F5)</f>
        <v>0</v>
      </c>
      <c r="AC5" s="273"/>
      <c r="AD5" s="273"/>
      <c r="AE5" s="273"/>
      <c r="AF5" s="273"/>
      <c r="AG5" s="105" t="s">
        <v>105</v>
      </c>
    </row>
    <row r="6" spans="1:33" s="77" customFormat="1" ht="30" customHeight="1" x14ac:dyDescent="0.15">
      <c r="A6" s="216"/>
      <c r="B6" s="267"/>
      <c r="C6" s="267"/>
      <c r="D6" s="267"/>
      <c r="E6" s="267"/>
      <c r="F6" s="270"/>
      <c r="G6" s="271"/>
      <c r="H6" s="271"/>
      <c r="I6" s="271"/>
      <c r="J6" s="271"/>
      <c r="K6" s="106"/>
      <c r="L6" s="289"/>
      <c r="M6" s="267"/>
      <c r="N6" s="267"/>
      <c r="O6" s="267"/>
      <c r="P6" s="267"/>
      <c r="Q6" s="282"/>
      <c r="R6" s="283"/>
      <c r="S6" s="283"/>
      <c r="T6" s="283"/>
      <c r="U6" s="283"/>
      <c r="V6" s="106"/>
      <c r="W6" s="277"/>
      <c r="X6" s="267"/>
      <c r="Y6" s="267"/>
      <c r="Z6" s="267"/>
      <c r="AA6" s="267"/>
      <c r="AB6" s="274"/>
      <c r="AC6" s="275"/>
      <c r="AD6" s="275"/>
      <c r="AE6" s="275"/>
      <c r="AF6" s="275"/>
      <c r="AG6" s="106"/>
    </row>
    <row r="7" spans="1:33" s="77" customFormat="1" ht="30" customHeight="1" x14ac:dyDescent="0.15">
      <c r="A7" s="216"/>
      <c r="B7" s="263" t="s">
        <v>9</v>
      </c>
      <c r="C7" s="264"/>
      <c r="D7" s="264"/>
      <c r="E7" s="253"/>
      <c r="F7" s="268">
        <f>SUM(F3:J6)</f>
        <v>0</v>
      </c>
      <c r="G7" s="269"/>
      <c r="H7" s="269"/>
      <c r="I7" s="269"/>
      <c r="J7" s="269"/>
      <c r="K7" s="105" t="s">
        <v>105</v>
      </c>
      <c r="L7" s="289"/>
      <c r="M7" s="263" t="s">
        <v>9</v>
      </c>
      <c r="N7" s="264"/>
      <c r="O7" s="264"/>
      <c r="P7" s="253"/>
      <c r="Q7" s="284">
        <f>SUM(Q3:U6)</f>
        <v>0</v>
      </c>
      <c r="R7" s="285"/>
      <c r="S7" s="285"/>
      <c r="T7" s="285"/>
      <c r="U7" s="285"/>
      <c r="V7" s="105" t="s">
        <v>105</v>
      </c>
      <c r="W7" s="277"/>
      <c r="X7" s="263" t="s">
        <v>9</v>
      </c>
      <c r="Y7" s="264"/>
      <c r="Z7" s="264"/>
      <c r="AA7" s="253"/>
      <c r="AB7" s="272">
        <f>SUM(AB3:AF6)</f>
        <v>0</v>
      </c>
      <c r="AC7" s="273"/>
      <c r="AD7" s="273"/>
      <c r="AE7" s="273"/>
      <c r="AF7" s="273"/>
      <c r="AG7" s="105" t="s">
        <v>105</v>
      </c>
    </row>
    <row r="8" spans="1:33" s="77" customFormat="1" ht="30" customHeight="1" x14ac:dyDescent="0.15">
      <c r="A8" s="216"/>
      <c r="B8" s="265"/>
      <c r="C8" s="266"/>
      <c r="D8" s="266"/>
      <c r="E8" s="254"/>
      <c r="F8" s="270"/>
      <c r="G8" s="271"/>
      <c r="H8" s="271"/>
      <c r="I8" s="271"/>
      <c r="J8" s="271"/>
      <c r="K8" s="107"/>
      <c r="L8" s="290"/>
      <c r="M8" s="265"/>
      <c r="N8" s="266"/>
      <c r="O8" s="266"/>
      <c r="P8" s="254"/>
      <c r="Q8" s="286"/>
      <c r="R8" s="287"/>
      <c r="S8" s="287"/>
      <c r="T8" s="287"/>
      <c r="U8" s="287"/>
      <c r="V8" s="107"/>
      <c r="W8" s="278"/>
      <c r="X8" s="265"/>
      <c r="Y8" s="266"/>
      <c r="Z8" s="266"/>
      <c r="AA8" s="254"/>
      <c r="AB8" s="274"/>
      <c r="AC8" s="275"/>
      <c r="AD8" s="275"/>
      <c r="AE8" s="275"/>
      <c r="AF8" s="275"/>
      <c r="AG8" s="106"/>
    </row>
    <row r="9" spans="1:33" s="77" customFormat="1" ht="24.95" customHeight="1" x14ac:dyDescent="0.15">
      <c r="AG9" s="108"/>
    </row>
    <row r="10" spans="1:33" s="77" customFormat="1" ht="24.95" customHeight="1" x14ac:dyDescent="0.15">
      <c r="AG10" s="108"/>
    </row>
    <row r="11" spans="1:33" ht="24.95" customHeight="1" x14ac:dyDescent="0.15">
      <c r="A11" s="74" t="s">
        <v>29</v>
      </c>
    </row>
    <row r="12" spans="1:33" ht="24.95" customHeight="1" x14ac:dyDescent="0.15">
      <c r="A12" s="74"/>
    </row>
    <row r="13" spans="1:33" ht="24.95" customHeight="1" x14ac:dyDescent="0.15">
      <c r="A13" s="263" t="s">
        <v>34</v>
      </c>
      <c r="B13" s="264"/>
      <c r="C13" s="264"/>
      <c r="D13" s="264"/>
      <c r="E13" s="264"/>
      <c r="F13" s="264"/>
      <c r="G13" s="264"/>
      <c r="H13" s="264"/>
      <c r="I13" s="264"/>
      <c r="J13" s="264"/>
      <c r="K13" s="253"/>
      <c r="L13" s="263" t="s">
        <v>109</v>
      </c>
      <c r="M13" s="264"/>
      <c r="N13" s="264"/>
      <c r="O13" s="264"/>
      <c r="P13" s="264"/>
      <c r="Q13" s="253"/>
      <c r="R13" s="263" t="s">
        <v>111</v>
      </c>
      <c r="S13" s="264"/>
      <c r="T13" s="264"/>
      <c r="U13" s="264"/>
      <c r="V13" s="264"/>
      <c r="W13" s="253"/>
      <c r="X13" s="263" t="s">
        <v>108</v>
      </c>
      <c r="Y13" s="264"/>
      <c r="Z13" s="264"/>
      <c r="AA13" s="264"/>
      <c r="AB13" s="264"/>
      <c r="AC13" s="264"/>
      <c r="AD13" s="264"/>
      <c r="AE13" s="264"/>
      <c r="AF13" s="264"/>
      <c r="AG13" s="253"/>
    </row>
    <row r="14" spans="1:33" ht="24.95" customHeight="1" x14ac:dyDescent="0.15">
      <c r="A14" s="265"/>
      <c r="B14" s="266"/>
      <c r="C14" s="266"/>
      <c r="D14" s="266"/>
      <c r="E14" s="266"/>
      <c r="F14" s="266"/>
      <c r="G14" s="266"/>
      <c r="H14" s="266"/>
      <c r="I14" s="266"/>
      <c r="J14" s="266"/>
      <c r="K14" s="254"/>
      <c r="L14" s="265" t="s">
        <v>110</v>
      </c>
      <c r="M14" s="266"/>
      <c r="N14" s="266"/>
      <c r="O14" s="266"/>
      <c r="P14" s="266"/>
      <c r="Q14" s="254"/>
      <c r="R14" s="265" t="s">
        <v>112</v>
      </c>
      <c r="S14" s="266"/>
      <c r="T14" s="266"/>
      <c r="U14" s="266"/>
      <c r="V14" s="266"/>
      <c r="W14" s="254"/>
      <c r="X14" s="265" t="s">
        <v>30</v>
      </c>
      <c r="Y14" s="266"/>
      <c r="Z14" s="266"/>
      <c r="AA14" s="266"/>
      <c r="AB14" s="266"/>
      <c r="AC14" s="266"/>
      <c r="AD14" s="266"/>
      <c r="AE14" s="266"/>
      <c r="AF14" s="266"/>
      <c r="AG14" s="254"/>
    </row>
    <row r="15" spans="1:33" ht="24.95" customHeight="1" x14ac:dyDescent="0.15">
      <c r="A15" s="291" t="s">
        <v>31</v>
      </c>
      <c r="B15" s="292"/>
      <c r="C15" s="292"/>
      <c r="D15" s="292"/>
      <c r="E15" s="292"/>
      <c r="F15" s="292"/>
      <c r="G15" s="292"/>
      <c r="H15" s="292"/>
      <c r="I15" s="292"/>
      <c r="J15" s="292"/>
      <c r="K15" s="293"/>
      <c r="L15" s="249"/>
      <c r="M15" s="250"/>
      <c r="N15" s="250"/>
      <c r="O15" s="250"/>
      <c r="P15" s="250"/>
      <c r="Q15" s="109" t="s">
        <v>11</v>
      </c>
      <c r="R15" s="249"/>
      <c r="S15" s="250"/>
      <c r="T15" s="250"/>
      <c r="U15" s="250"/>
      <c r="V15" s="250"/>
      <c r="W15" s="109" t="s">
        <v>32</v>
      </c>
      <c r="X15" s="259">
        <f>+L15*R15</f>
        <v>0</v>
      </c>
      <c r="Y15" s="260"/>
      <c r="Z15" s="260"/>
      <c r="AA15" s="260"/>
      <c r="AB15" s="260"/>
      <c r="AC15" s="260"/>
      <c r="AD15" s="260"/>
      <c r="AE15" s="260"/>
      <c r="AF15" s="260"/>
      <c r="AG15" s="110" t="s">
        <v>11</v>
      </c>
    </row>
    <row r="16" spans="1:33" ht="24.95" customHeight="1" x14ac:dyDescent="0.15">
      <c r="A16" s="294"/>
      <c r="B16" s="295"/>
      <c r="C16" s="295"/>
      <c r="D16" s="295"/>
      <c r="E16" s="295"/>
      <c r="F16" s="295"/>
      <c r="G16" s="295"/>
      <c r="H16" s="295"/>
      <c r="I16" s="295"/>
      <c r="J16" s="295"/>
      <c r="K16" s="296"/>
      <c r="L16" s="251"/>
      <c r="M16" s="252"/>
      <c r="N16" s="252"/>
      <c r="O16" s="252"/>
      <c r="P16" s="252"/>
      <c r="Q16" s="111" t="s">
        <v>11</v>
      </c>
      <c r="R16" s="251"/>
      <c r="S16" s="252"/>
      <c r="T16" s="252"/>
      <c r="U16" s="252"/>
      <c r="V16" s="252"/>
      <c r="W16" s="111" t="s">
        <v>32</v>
      </c>
      <c r="X16" s="261">
        <f t="shared" ref="X16:X18" si="0">+L16*R16</f>
        <v>0</v>
      </c>
      <c r="Y16" s="262"/>
      <c r="Z16" s="262"/>
      <c r="AA16" s="262"/>
      <c r="AB16" s="262"/>
      <c r="AC16" s="262"/>
      <c r="AD16" s="262"/>
      <c r="AE16" s="262"/>
      <c r="AF16" s="262"/>
      <c r="AG16" s="112" t="s">
        <v>11</v>
      </c>
    </row>
    <row r="17" spans="1:33" ht="24.95" customHeight="1" x14ac:dyDescent="0.15">
      <c r="A17" s="291" t="s">
        <v>33</v>
      </c>
      <c r="B17" s="292"/>
      <c r="C17" s="292"/>
      <c r="D17" s="292"/>
      <c r="E17" s="292"/>
      <c r="F17" s="292"/>
      <c r="G17" s="292"/>
      <c r="H17" s="292"/>
      <c r="I17" s="292"/>
      <c r="J17" s="292"/>
      <c r="K17" s="293"/>
      <c r="L17" s="297"/>
      <c r="M17" s="298"/>
      <c r="N17" s="298"/>
      <c r="O17" s="298"/>
      <c r="P17" s="298"/>
      <c r="Q17" s="113" t="s">
        <v>11</v>
      </c>
      <c r="R17" s="249"/>
      <c r="S17" s="250"/>
      <c r="T17" s="250"/>
      <c r="U17" s="250"/>
      <c r="V17" s="250"/>
      <c r="W17" s="113" t="s">
        <v>32</v>
      </c>
      <c r="X17" s="259">
        <f>+L17*R17</f>
        <v>0</v>
      </c>
      <c r="Y17" s="260"/>
      <c r="Z17" s="260"/>
      <c r="AA17" s="260"/>
      <c r="AB17" s="260"/>
      <c r="AC17" s="260"/>
      <c r="AD17" s="260"/>
      <c r="AE17" s="260"/>
      <c r="AF17" s="260"/>
      <c r="AG17" s="110" t="s">
        <v>11</v>
      </c>
    </row>
    <row r="18" spans="1:33" ht="24.95" customHeight="1" x14ac:dyDescent="0.15">
      <c r="A18" s="294"/>
      <c r="B18" s="295"/>
      <c r="C18" s="295"/>
      <c r="D18" s="295"/>
      <c r="E18" s="295"/>
      <c r="F18" s="295"/>
      <c r="G18" s="295"/>
      <c r="H18" s="295"/>
      <c r="I18" s="295"/>
      <c r="J18" s="295"/>
      <c r="K18" s="296"/>
      <c r="L18" s="299"/>
      <c r="M18" s="300"/>
      <c r="N18" s="300"/>
      <c r="O18" s="300"/>
      <c r="P18" s="300"/>
      <c r="Q18" s="114" t="s">
        <v>11</v>
      </c>
      <c r="R18" s="251"/>
      <c r="S18" s="252"/>
      <c r="T18" s="252"/>
      <c r="U18" s="252"/>
      <c r="V18" s="252"/>
      <c r="W18" s="114" t="s">
        <v>32</v>
      </c>
      <c r="X18" s="261">
        <f t="shared" si="0"/>
        <v>0</v>
      </c>
      <c r="Y18" s="262"/>
      <c r="Z18" s="262"/>
      <c r="AA18" s="262"/>
      <c r="AB18" s="262"/>
      <c r="AC18" s="262"/>
      <c r="AD18" s="262"/>
      <c r="AE18" s="262"/>
      <c r="AF18" s="262"/>
      <c r="AG18" s="112" t="s">
        <v>11</v>
      </c>
    </row>
    <row r="19" spans="1:33" ht="24.95" customHeight="1" x14ac:dyDescent="0.15">
      <c r="A19" s="263" t="s">
        <v>9</v>
      </c>
      <c r="B19" s="264"/>
      <c r="C19" s="264"/>
      <c r="D19" s="264"/>
      <c r="E19" s="264"/>
      <c r="F19" s="264"/>
      <c r="G19" s="264"/>
      <c r="H19" s="264"/>
      <c r="I19" s="264"/>
      <c r="J19" s="264"/>
      <c r="K19" s="253"/>
      <c r="L19" s="243"/>
      <c r="M19" s="244"/>
      <c r="N19" s="244"/>
      <c r="O19" s="244"/>
      <c r="P19" s="244"/>
      <c r="Q19" s="245"/>
      <c r="R19" s="243"/>
      <c r="S19" s="244"/>
      <c r="T19" s="244"/>
      <c r="U19" s="244"/>
      <c r="V19" s="244"/>
      <c r="W19" s="245"/>
      <c r="X19" s="255">
        <f>SUM(X15:AF18)</f>
        <v>0</v>
      </c>
      <c r="Y19" s="256"/>
      <c r="Z19" s="256"/>
      <c r="AA19" s="256"/>
      <c r="AB19" s="256"/>
      <c r="AC19" s="256"/>
      <c r="AD19" s="256"/>
      <c r="AE19" s="256"/>
      <c r="AF19" s="256"/>
      <c r="AG19" s="253" t="s">
        <v>105</v>
      </c>
    </row>
    <row r="20" spans="1:33" ht="24.95" customHeight="1" x14ac:dyDescent="0.15">
      <c r="A20" s="265"/>
      <c r="B20" s="266"/>
      <c r="C20" s="266"/>
      <c r="D20" s="266"/>
      <c r="E20" s="266"/>
      <c r="F20" s="266"/>
      <c r="G20" s="266"/>
      <c r="H20" s="266"/>
      <c r="I20" s="266"/>
      <c r="J20" s="266"/>
      <c r="K20" s="254"/>
      <c r="L20" s="246"/>
      <c r="M20" s="247"/>
      <c r="N20" s="247"/>
      <c r="O20" s="247"/>
      <c r="P20" s="247"/>
      <c r="Q20" s="248"/>
      <c r="R20" s="246"/>
      <c r="S20" s="247"/>
      <c r="T20" s="247"/>
      <c r="U20" s="247"/>
      <c r="V20" s="247"/>
      <c r="W20" s="248"/>
      <c r="X20" s="257"/>
      <c r="Y20" s="258"/>
      <c r="Z20" s="258"/>
      <c r="AA20" s="258"/>
      <c r="AB20" s="258"/>
      <c r="AC20" s="258"/>
      <c r="AD20" s="258"/>
      <c r="AE20" s="258"/>
      <c r="AF20" s="258"/>
      <c r="AG20" s="254"/>
    </row>
    <row r="21" spans="1:33" ht="24.95" customHeight="1" x14ac:dyDescent="0.15"/>
  </sheetData>
  <sheetProtection selectLockedCells="1"/>
  <mergeCells count="47">
    <mergeCell ref="A19:K20"/>
    <mergeCell ref="AB7:AF8"/>
    <mergeCell ref="L3:L8"/>
    <mergeCell ref="M3:P4"/>
    <mergeCell ref="X14:AG14"/>
    <mergeCell ref="X13:AG13"/>
    <mergeCell ref="A13:K14"/>
    <mergeCell ref="A15:K16"/>
    <mergeCell ref="A17:K18"/>
    <mergeCell ref="L15:P15"/>
    <mergeCell ref="L16:P16"/>
    <mergeCell ref="L17:P17"/>
    <mergeCell ref="L18:P18"/>
    <mergeCell ref="A3:A8"/>
    <mergeCell ref="B3:E4"/>
    <mergeCell ref="B5:E6"/>
    <mergeCell ref="B7:E8"/>
    <mergeCell ref="F3:J4"/>
    <mergeCell ref="F5:J6"/>
    <mergeCell ref="F7:J8"/>
    <mergeCell ref="AB3:AF4"/>
    <mergeCell ref="AB5:AF6"/>
    <mergeCell ref="M5:P6"/>
    <mergeCell ref="W3:W8"/>
    <mergeCell ref="X3:AA4"/>
    <mergeCell ref="M7:P8"/>
    <mergeCell ref="X7:AA8"/>
    <mergeCell ref="Q3:U4"/>
    <mergeCell ref="Q5:U6"/>
    <mergeCell ref="Q7:U8"/>
    <mergeCell ref="L13:Q13"/>
    <mergeCell ref="L14:Q14"/>
    <mergeCell ref="R13:W13"/>
    <mergeCell ref="R14:W14"/>
    <mergeCell ref="X5:AA6"/>
    <mergeCell ref="AG19:AG20"/>
    <mergeCell ref="X19:AF20"/>
    <mergeCell ref="X17:AF17"/>
    <mergeCell ref="X18:AF18"/>
    <mergeCell ref="X15:AF15"/>
    <mergeCell ref="X16:AF16"/>
    <mergeCell ref="L19:Q20"/>
    <mergeCell ref="R19:W20"/>
    <mergeCell ref="R15:V15"/>
    <mergeCell ref="R16:V16"/>
    <mergeCell ref="R17:V17"/>
    <mergeCell ref="R18:V18"/>
  </mergeCells>
  <phoneticPr fontId="1"/>
  <pageMargins left="0.59055118110236227" right="0.51181102362204722" top="0.74803149606299213" bottom="0.74803149606299213" header="0.31496062992125984" footer="0.31496062992125984"/>
  <pageSetup paperSize="9"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showGridLines="0" view="pageBreakPreview" zoomScaleNormal="100" zoomScaleSheetLayoutView="100" workbookViewId="0">
      <selection activeCell="G15" sqref="G15"/>
    </sheetView>
  </sheetViews>
  <sheetFormatPr defaultRowHeight="13.5" x14ac:dyDescent="0.15"/>
  <cols>
    <col min="1" max="2" width="6.625" style="82" customWidth="1"/>
    <col min="3" max="3" width="20.625" style="82" customWidth="1"/>
    <col min="4" max="4" width="28.625" style="82" customWidth="1"/>
    <col min="5" max="5" width="4.625" style="82" customWidth="1"/>
    <col min="6" max="6" width="28.625" style="82" customWidth="1"/>
    <col min="7" max="7" width="4.625" style="82" customWidth="1"/>
    <col min="8" max="8" width="28.625" style="82" customWidth="1"/>
    <col min="9" max="9" width="4.625" style="82" customWidth="1"/>
    <col min="10" max="16384" width="9" style="82"/>
  </cols>
  <sheetData>
    <row r="1" spans="1:9" ht="37.5" customHeight="1" x14ac:dyDescent="0.15">
      <c r="A1" s="115" t="s">
        <v>35</v>
      </c>
      <c r="B1" s="115"/>
      <c r="C1" s="115"/>
    </row>
    <row r="2" spans="1:9" ht="33" customHeight="1" x14ac:dyDescent="0.15">
      <c r="A2" s="312" t="s">
        <v>39</v>
      </c>
      <c r="B2" s="312"/>
      <c r="C2" s="312"/>
      <c r="D2" s="307" t="s">
        <v>36</v>
      </c>
      <c r="E2" s="308"/>
      <c r="F2" s="307" t="s">
        <v>37</v>
      </c>
      <c r="G2" s="308"/>
      <c r="H2" s="307" t="s">
        <v>9</v>
      </c>
      <c r="I2" s="308"/>
    </row>
    <row r="3" spans="1:9" ht="33" customHeight="1" x14ac:dyDescent="0.15">
      <c r="A3" s="309" t="s">
        <v>38</v>
      </c>
      <c r="B3" s="310"/>
      <c r="C3" s="311"/>
      <c r="D3" s="116">
        <f>+人件費!N3</f>
        <v>0</v>
      </c>
      <c r="E3" s="117" t="s">
        <v>116</v>
      </c>
      <c r="F3" s="116">
        <f>+人件費!N4</f>
        <v>0</v>
      </c>
      <c r="G3" s="117" t="s">
        <v>116</v>
      </c>
      <c r="H3" s="116">
        <f>SUM(D3:F3)</f>
        <v>0</v>
      </c>
      <c r="I3" s="117" t="s">
        <v>116</v>
      </c>
    </row>
    <row r="4" spans="1:9" ht="33" customHeight="1" x14ac:dyDescent="0.15">
      <c r="A4" s="313" t="s">
        <v>119</v>
      </c>
      <c r="B4" s="314"/>
      <c r="C4" s="315"/>
      <c r="D4" s="118">
        <f>SUM(D5:D6)</f>
        <v>0</v>
      </c>
      <c r="E4" s="119" t="s">
        <v>116</v>
      </c>
      <c r="F4" s="118">
        <f>SUM(F5:F6)</f>
        <v>0</v>
      </c>
      <c r="G4" s="119" t="s">
        <v>116</v>
      </c>
      <c r="H4" s="118">
        <f>SUM(D4:F4)</f>
        <v>0</v>
      </c>
      <c r="I4" s="119" t="s">
        <v>116</v>
      </c>
    </row>
    <row r="5" spans="1:9" ht="33" customHeight="1" x14ac:dyDescent="0.15">
      <c r="A5" s="120"/>
      <c r="B5" s="121" t="s">
        <v>141</v>
      </c>
      <c r="C5" s="122" t="s">
        <v>49</v>
      </c>
      <c r="D5" s="123">
        <f>+'家屋費（ア．選挙事務所費）'!P3</f>
        <v>0</v>
      </c>
      <c r="E5" s="124" t="s">
        <v>116</v>
      </c>
      <c r="F5" s="123">
        <f>+'家屋費（ア．選挙事務所費）'!P4</f>
        <v>0</v>
      </c>
      <c r="G5" s="124" t="s">
        <v>116</v>
      </c>
      <c r="H5" s="123">
        <f t="shared" ref="H5:H14" si="0">SUM(D5:F5)</f>
        <v>0</v>
      </c>
      <c r="I5" s="124" t="s">
        <v>116</v>
      </c>
    </row>
    <row r="6" spans="1:9" ht="33" customHeight="1" x14ac:dyDescent="0.15">
      <c r="A6" s="125"/>
      <c r="B6" s="126" t="s">
        <v>48</v>
      </c>
      <c r="C6" s="127" t="s">
        <v>140</v>
      </c>
      <c r="D6" s="128">
        <f>+'家屋費（イ．集合会場費）'!P3</f>
        <v>0</v>
      </c>
      <c r="E6" s="129" t="s">
        <v>116</v>
      </c>
      <c r="F6" s="128">
        <f>+'家屋費（イ．集合会場費）'!P4</f>
        <v>0</v>
      </c>
      <c r="G6" s="129" t="s">
        <v>116</v>
      </c>
      <c r="H6" s="128">
        <f t="shared" si="0"/>
        <v>0</v>
      </c>
      <c r="I6" s="129" t="s">
        <v>116</v>
      </c>
    </row>
    <row r="7" spans="1:9" ht="33" customHeight="1" x14ac:dyDescent="0.15">
      <c r="A7" s="316" t="s">
        <v>40</v>
      </c>
      <c r="B7" s="310"/>
      <c r="C7" s="311"/>
      <c r="D7" s="116">
        <f>+通信費!O3</f>
        <v>0</v>
      </c>
      <c r="E7" s="117" t="s">
        <v>116</v>
      </c>
      <c r="F7" s="116">
        <f>+通信費!O4</f>
        <v>0</v>
      </c>
      <c r="G7" s="117" t="s">
        <v>116</v>
      </c>
      <c r="H7" s="116">
        <f t="shared" si="0"/>
        <v>0</v>
      </c>
      <c r="I7" s="117" t="s">
        <v>116</v>
      </c>
    </row>
    <row r="8" spans="1:9" ht="33" customHeight="1" x14ac:dyDescent="0.15">
      <c r="A8" s="309" t="s">
        <v>41</v>
      </c>
      <c r="B8" s="310"/>
      <c r="C8" s="311"/>
      <c r="D8" s="116">
        <f>+交通費!O3</f>
        <v>0</v>
      </c>
      <c r="E8" s="117" t="s">
        <v>116</v>
      </c>
      <c r="F8" s="116">
        <f>+交通費!O4</f>
        <v>0</v>
      </c>
      <c r="G8" s="117" t="s">
        <v>116</v>
      </c>
      <c r="H8" s="116">
        <f t="shared" si="0"/>
        <v>0</v>
      </c>
      <c r="I8" s="117" t="s">
        <v>116</v>
      </c>
    </row>
    <row r="9" spans="1:9" ht="33" customHeight="1" x14ac:dyDescent="0.15">
      <c r="A9" s="309" t="s">
        <v>42</v>
      </c>
      <c r="B9" s="310"/>
      <c r="C9" s="311"/>
      <c r="D9" s="116">
        <f>+印刷費!O3</f>
        <v>0</v>
      </c>
      <c r="E9" s="117" t="s">
        <v>116</v>
      </c>
      <c r="F9" s="116">
        <f>+印刷費!O4</f>
        <v>0</v>
      </c>
      <c r="G9" s="117" t="s">
        <v>116</v>
      </c>
      <c r="H9" s="116">
        <f t="shared" si="0"/>
        <v>0</v>
      </c>
      <c r="I9" s="117" t="s">
        <v>116</v>
      </c>
    </row>
    <row r="10" spans="1:9" ht="33" customHeight="1" x14ac:dyDescent="0.15">
      <c r="A10" s="309" t="s">
        <v>43</v>
      </c>
      <c r="B10" s="310"/>
      <c r="C10" s="311"/>
      <c r="D10" s="116">
        <f>+広告費!O3</f>
        <v>0</v>
      </c>
      <c r="E10" s="117" t="s">
        <v>116</v>
      </c>
      <c r="F10" s="116">
        <f>+広告費!O4</f>
        <v>0</v>
      </c>
      <c r="G10" s="117" t="s">
        <v>116</v>
      </c>
      <c r="H10" s="116">
        <f t="shared" si="0"/>
        <v>0</v>
      </c>
      <c r="I10" s="117" t="s">
        <v>116</v>
      </c>
    </row>
    <row r="11" spans="1:9" ht="33" customHeight="1" x14ac:dyDescent="0.15">
      <c r="A11" s="309" t="s">
        <v>44</v>
      </c>
      <c r="B11" s="310"/>
      <c r="C11" s="311"/>
      <c r="D11" s="116">
        <f>+'文具費 '!O3</f>
        <v>0</v>
      </c>
      <c r="E11" s="117" t="s">
        <v>116</v>
      </c>
      <c r="F11" s="116">
        <f>+'文具費 '!O4</f>
        <v>0</v>
      </c>
      <c r="G11" s="117" t="s">
        <v>116</v>
      </c>
      <c r="H11" s="116">
        <f t="shared" si="0"/>
        <v>0</v>
      </c>
      <c r="I11" s="117" t="s">
        <v>116</v>
      </c>
    </row>
    <row r="12" spans="1:9" ht="33" customHeight="1" x14ac:dyDescent="0.15">
      <c r="A12" s="309" t="s">
        <v>45</v>
      </c>
      <c r="B12" s="310"/>
      <c r="C12" s="311"/>
      <c r="D12" s="116">
        <f>+食料費!O3</f>
        <v>0</v>
      </c>
      <c r="E12" s="117" t="s">
        <v>116</v>
      </c>
      <c r="F12" s="116">
        <f>+食料費!O4</f>
        <v>0</v>
      </c>
      <c r="G12" s="117" t="s">
        <v>116</v>
      </c>
      <c r="H12" s="116">
        <f t="shared" si="0"/>
        <v>0</v>
      </c>
      <c r="I12" s="117" t="s">
        <v>116</v>
      </c>
    </row>
    <row r="13" spans="1:9" ht="33" customHeight="1" x14ac:dyDescent="0.15">
      <c r="A13" s="309" t="s">
        <v>46</v>
      </c>
      <c r="B13" s="310"/>
      <c r="C13" s="311"/>
      <c r="D13" s="116">
        <f>+休泊費!O3</f>
        <v>0</v>
      </c>
      <c r="E13" s="117" t="s">
        <v>116</v>
      </c>
      <c r="F13" s="116">
        <f>+休泊費!O4</f>
        <v>0</v>
      </c>
      <c r="G13" s="117" t="s">
        <v>116</v>
      </c>
      <c r="H13" s="116">
        <f t="shared" si="0"/>
        <v>0</v>
      </c>
      <c r="I13" s="117" t="s">
        <v>116</v>
      </c>
    </row>
    <row r="14" spans="1:9" ht="33" customHeight="1" x14ac:dyDescent="0.15">
      <c r="A14" s="309" t="s">
        <v>47</v>
      </c>
      <c r="B14" s="310"/>
      <c r="C14" s="311"/>
      <c r="D14" s="116">
        <f>+雑費!O3</f>
        <v>0</v>
      </c>
      <c r="E14" s="117" t="s">
        <v>116</v>
      </c>
      <c r="F14" s="116">
        <f>+雑費!O4</f>
        <v>0</v>
      </c>
      <c r="G14" s="117" t="s">
        <v>116</v>
      </c>
      <c r="H14" s="116">
        <f t="shared" si="0"/>
        <v>0</v>
      </c>
      <c r="I14" s="117" t="s">
        <v>116</v>
      </c>
    </row>
    <row r="15" spans="1:9" ht="33" customHeight="1" x14ac:dyDescent="0.15">
      <c r="A15" s="309" t="s">
        <v>9</v>
      </c>
      <c r="B15" s="310"/>
      <c r="C15" s="311"/>
      <c r="D15" s="116">
        <f>SUM(D7:D14,D4,D3)</f>
        <v>0</v>
      </c>
      <c r="E15" s="117" t="s">
        <v>116</v>
      </c>
      <c r="F15" s="116">
        <f>SUM(F7:F14,F4,F3)</f>
        <v>0</v>
      </c>
      <c r="G15" s="117" t="s">
        <v>116</v>
      </c>
      <c r="H15" s="116">
        <f>SUM(H7:H14,H4,H3)</f>
        <v>0</v>
      </c>
      <c r="I15" s="117" t="s">
        <v>116</v>
      </c>
    </row>
    <row r="16" spans="1:9" x14ac:dyDescent="0.15">
      <c r="H16" s="80"/>
      <c r="I16" s="80"/>
    </row>
  </sheetData>
  <sheetProtection selectLockedCells="1"/>
  <mergeCells count="15">
    <mergeCell ref="D2:E2"/>
    <mergeCell ref="F2:G2"/>
    <mergeCell ref="H2:I2"/>
    <mergeCell ref="A15:C15"/>
    <mergeCell ref="A8:C8"/>
    <mergeCell ref="A9:C9"/>
    <mergeCell ref="A10:C10"/>
    <mergeCell ref="A11:C11"/>
    <mergeCell ref="A12:C12"/>
    <mergeCell ref="A13:C13"/>
    <mergeCell ref="A2:C2"/>
    <mergeCell ref="A3:C3"/>
    <mergeCell ref="A4:C4"/>
    <mergeCell ref="A7:C7"/>
    <mergeCell ref="A14:C14"/>
  </mergeCells>
  <phoneticPr fontId="1"/>
  <pageMargins left="0.70866141732283472" right="0.51181102362204722" top="0.74803149606299213" bottom="0.74803149606299213" header="0.31496062992125984" footer="0.31496062992125984"/>
  <pageSetup paperSize="9" orientation="landscape" blackAndWhite="1"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1"/>
  <sheetViews>
    <sheetView showGridLines="0" view="pageBreakPreview" zoomScaleNormal="100" zoomScaleSheetLayoutView="100" workbookViewId="0">
      <selection activeCell="A6" sqref="A6"/>
    </sheetView>
  </sheetViews>
  <sheetFormatPr defaultRowHeight="13.5" x14ac:dyDescent="0.15"/>
  <cols>
    <col min="1" max="1" width="9.625" style="89" customWidth="1"/>
    <col min="2" max="2" width="17.625" style="89" customWidth="1"/>
    <col min="3" max="4" width="16.125" style="88" customWidth="1"/>
    <col min="5" max="6" width="11.625" style="89" customWidth="1"/>
    <col min="7" max="7" width="19.625" style="89" customWidth="1"/>
    <col min="8" max="8" width="13.625" style="88" customWidth="1"/>
    <col min="9" max="9" width="15.625" style="89" customWidth="1"/>
    <col min="10" max="11" width="7.125" style="89" customWidth="1"/>
    <col min="12" max="12" width="9" style="89"/>
    <col min="13" max="13" width="13.875" style="89" bestFit="1" customWidth="1"/>
    <col min="14" max="14" width="12" style="89" customWidth="1"/>
    <col min="15" max="16384" width="9" style="89"/>
  </cols>
  <sheetData>
    <row r="1" spans="1:14" ht="36.75" customHeight="1" x14ac:dyDescent="0.25">
      <c r="A1" s="130" t="s">
        <v>114</v>
      </c>
      <c r="B1" s="131"/>
      <c r="C1" s="132"/>
      <c r="D1" s="132"/>
      <c r="E1" s="133" t="s">
        <v>115</v>
      </c>
      <c r="F1" s="317" t="s">
        <v>118</v>
      </c>
      <c r="G1" s="317"/>
      <c r="H1" s="134" t="s">
        <v>123</v>
      </c>
      <c r="I1" s="327">
        <f>SUM(B20)</f>
        <v>0</v>
      </c>
      <c r="J1" s="328"/>
      <c r="K1" s="135" t="s">
        <v>124</v>
      </c>
    </row>
    <row r="2" spans="1:14" ht="5.25" customHeight="1" x14ac:dyDescent="0.15">
      <c r="A2" s="136"/>
    </row>
    <row r="3" spans="1:14" ht="20.25" customHeight="1" x14ac:dyDescent="0.15">
      <c r="A3" s="335" t="s">
        <v>133</v>
      </c>
      <c r="B3" s="337" t="s">
        <v>21</v>
      </c>
      <c r="C3" s="339" t="s">
        <v>151</v>
      </c>
      <c r="D3" s="339" t="s">
        <v>131</v>
      </c>
      <c r="E3" s="341" t="s">
        <v>51</v>
      </c>
      <c r="F3" s="342"/>
      <c r="G3" s="342"/>
      <c r="H3" s="343"/>
      <c r="I3" s="344" t="s">
        <v>125</v>
      </c>
      <c r="J3" s="318" t="s">
        <v>23</v>
      </c>
      <c r="K3" s="319"/>
      <c r="L3" s="88" t="s">
        <v>117</v>
      </c>
      <c r="M3" s="89" t="s">
        <v>87</v>
      </c>
      <c r="N3" s="89">
        <f>SUM(N6)</f>
        <v>0</v>
      </c>
    </row>
    <row r="4" spans="1:14" ht="30.75" customHeight="1" x14ac:dyDescent="0.15">
      <c r="A4" s="336"/>
      <c r="B4" s="338"/>
      <c r="C4" s="340"/>
      <c r="D4" s="340"/>
      <c r="E4" s="324" t="s">
        <v>18</v>
      </c>
      <c r="F4" s="325"/>
      <c r="G4" s="137" t="s">
        <v>19</v>
      </c>
      <c r="H4" s="138" t="s">
        <v>132</v>
      </c>
      <c r="I4" s="345"/>
      <c r="J4" s="320"/>
      <c r="K4" s="321"/>
      <c r="M4" s="89" t="s">
        <v>88</v>
      </c>
      <c r="N4" s="89">
        <f>SUM(N7)</f>
        <v>0</v>
      </c>
    </row>
    <row r="5" spans="1:14" ht="13.5" customHeight="1" x14ac:dyDescent="0.15">
      <c r="A5" s="94"/>
      <c r="B5" s="95" t="s">
        <v>11</v>
      </c>
      <c r="C5" s="96"/>
      <c r="D5" s="139"/>
      <c r="E5" s="322"/>
      <c r="F5" s="326"/>
      <c r="G5" s="98"/>
      <c r="H5" s="96"/>
      <c r="I5" s="99"/>
      <c r="J5" s="322"/>
      <c r="K5" s="323"/>
    </row>
    <row r="6" spans="1:14" ht="27.75" customHeight="1" x14ac:dyDescent="0.15">
      <c r="A6" s="47"/>
      <c r="B6" s="31"/>
      <c r="C6" s="32"/>
      <c r="D6" s="170"/>
      <c r="E6" s="348"/>
      <c r="F6" s="349"/>
      <c r="G6" s="178"/>
      <c r="H6" s="50"/>
      <c r="I6" s="51"/>
      <c r="J6" s="350"/>
      <c r="K6" s="351"/>
      <c r="M6" s="89" t="s">
        <v>87</v>
      </c>
      <c r="N6" s="89">
        <f>SUMIF(C6:C19,M6,B6:B19)</f>
        <v>0</v>
      </c>
    </row>
    <row r="7" spans="1:14" ht="30" customHeight="1" x14ac:dyDescent="0.15">
      <c r="A7" s="39"/>
      <c r="B7" s="40"/>
      <c r="C7" s="32"/>
      <c r="D7" s="171"/>
      <c r="E7" s="346"/>
      <c r="F7" s="347"/>
      <c r="G7" s="171"/>
      <c r="H7" s="49"/>
      <c r="I7" s="36"/>
      <c r="J7" s="168"/>
      <c r="K7" s="179"/>
      <c r="M7" s="89" t="s">
        <v>88</v>
      </c>
      <c r="N7" s="89">
        <f>SUMIF(C6:C19,M7,B6:B19)</f>
        <v>0</v>
      </c>
    </row>
    <row r="8" spans="1:14" ht="30" customHeight="1" x14ac:dyDescent="0.15">
      <c r="A8" s="38"/>
      <c r="B8" s="31"/>
      <c r="C8" s="32"/>
      <c r="D8" s="170"/>
      <c r="E8" s="346"/>
      <c r="F8" s="347"/>
      <c r="G8" s="170"/>
      <c r="H8" s="50"/>
      <c r="I8" s="32"/>
      <c r="J8" s="168"/>
      <c r="K8" s="179"/>
    </row>
    <row r="9" spans="1:14" ht="30" customHeight="1" x14ac:dyDescent="0.15">
      <c r="A9" s="39"/>
      <c r="B9" s="40"/>
      <c r="C9" s="32"/>
      <c r="D9" s="171"/>
      <c r="E9" s="346"/>
      <c r="F9" s="347"/>
      <c r="G9" s="171"/>
      <c r="H9" s="49"/>
      <c r="I9" s="36"/>
      <c r="J9" s="168"/>
      <c r="K9" s="179"/>
    </row>
    <row r="10" spans="1:14" ht="30" customHeight="1" x14ac:dyDescent="0.15">
      <c r="A10" s="38"/>
      <c r="B10" s="31"/>
      <c r="C10" s="32"/>
      <c r="D10" s="170"/>
      <c r="E10" s="346"/>
      <c r="F10" s="347"/>
      <c r="G10" s="170"/>
      <c r="H10" s="50"/>
      <c r="I10" s="32"/>
      <c r="J10" s="168"/>
      <c r="K10" s="179"/>
    </row>
    <row r="11" spans="1:14" ht="30" customHeight="1" x14ac:dyDescent="0.15">
      <c r="A11" s="39"/>
      <c r="B11" s="40"/>
      <c r="C11" s="32"/>
      <c r="D11" s="171"/>
      <c r="E11" s="346"/>
      <c r="F11" s="347"/>
      <c r="G11" s="171"/>
      <c r="H11" s="49"/>
      <c r="I11" s="36"/>
      <c r="J11" s="168"/>
      <c r="K11" s="179"/>
    </row>
    <row r="12" spans="1:14" ht="30" customHeight="1" x14ac:dyDescent="0.15">
      <c r="A12" s="38"/>
      <c r="B12" s="31"/>
      <c r="C12" s="32"/>
      <c r="D12" s="170"/>
      <c r="E12" s="346"/>
      <c r="F12" s="347"/>
      <c r="G12" s="170"/>
      <c r="H12" s="50"/>
      <c r="I12" s="32"/>
      <c r="J12" s="168"/>
      <c r="K12" s="179"/>
    </row>
    <row r="13" spans="1:14" ht="30" customHeight="1" x14ac:dyDescent="0.15">
      <c r="A13" s="39"/>
      <c r="B13" s="40"/>
      <c r="C13" s="32"/>
      <c r="D13" s="171"/>
      <c r="E13" s="346"/>
      <c r="F13" s="347"/>
      <c r="G13" s="171"/>
      <c r="H13" s="49"/>
      <c r="I13" s="36"/>
      <c r="J13" s="168"/>
      <c r="K13" s="179"/>
    </row>
    <row r="14" spans="1:14" ht="30" customHeight="1" x14ac:dyDescent="0.15">
      <c r="A14" s="38"/>
      <c r="B14" s="31"/>
      <c r="C14" s="32"/>
      <c r="D14" s="170"/>
      <c r="E14" s="346"/>
      <c r="F14" s="347"/>
      <c r="G14" s="170"/>
      <c r="H14" s="50"/>
      <c r="I14" s="32"/>
      <c r="J14" s="168"/>
      <c r="K14" s="179"/>
    </row>
    <row r="15" spans="1:14" ht="30" customHeight="1" x14ac:dyDescent="0.15">
      <c r="A15" s="39"/>
      <c r="B15" s="40"/>
      <c r="C15" s="32"/>
      <c r="D15" s="171"/>
      <c r="E15" s="346"/>
      <c r="F15" s="347"/>
      <c r="G15" s="171"/>
      <c r="H15" s="49"/>
      <c r="I15" s="36"/>
      <c r="J15" s="168"/>
      <c r="K15" s="179"/>
    </row>
    <row r="16" spans="1:14" ht="30" customHeight="1" x14ac:dyDescent="0.15">
      <c r="A16" s="38"/>
      <c r="B16" s="31"/>
      <c r="C16" s="32"/>
      <c r="D16" s="170"/>
      <c r="E16" s="346"/>
      <c r="F16" s="347"/>
      <c r="G16" s="170"/>
      <c r="H16" s="50"/>
      <c r="I16" s="32"/>
      <c r="J16" s="168"/>
      <c r="K16" s="179"/>
    </row>
    <row r="17" spans="1:12" ht="30" customHeight="1" x14ac:dyDescent="0.15">
      <c r="A17" s="39"/>
      <c r="B17" s="40"/>
      <c r="C17" s="32"/>
      <c r="D17" s="171"/>
      <c r="E17" s="346"/>
      <c r="F17" s="347"/>
      <c r="G17" s="171"/>
      <c r="H17" s="49"/>
      <c r="I17" s="36"/>
      <c r="J17" s="168"/>
      <c r="K17" s="179"/>
    </row>
    <row r="18" spans="1:12" ht="30" customHeight="1" x14ac:dyDescent="0.15">
      <c r="A18" s="38"/>
      <c r="B18" s="31"/>
      <c r="C18" s="32"/>
      <c r="D18" s="170"/>
      <c r="E18" s="346"/>
      <c r="F18" s="347"/>
      <c r="G18" s="170"/>
      <c r="H18" s="50"/>
      <c r="I18" s="32"/>
      <c r="J18" s="168"/>
      <c r="K18" s="179"/>
    </row>
    <row r="19" spans="1:12" ht="30" customHeight="1" x14ac:dyDescent="0.15">
      <c r="A19" s="45"/>
      <c r="B19" s="46"/>
      <c r="C19" s="41"/>
      <c r="D19" s="172"/>
      <c r="E19" s="352"/>
      <c r="F19" s="353"/>
      <c r="G19" s="172"/>
      <c r="H19" s="48"/>
      <c r="I19" s="41"/>
      <c r="J19" s="169"/>
      <c r="K19" s="180"/>
    </row>
    <row r="20" spans="1:12" ht="24.95" customHeight="1" x14ac:dyDescent="0.15">
      <c r="A20" s="329" t="s">
        <v>158</v>
      </c>
      <c r="B20" s="331">
        <f>SUM(B6:B19)</f>
        <v>0</v>
      </c>
      <c r="C20" s="333" t="s">
        <v>159</v>
      </c>
      <c r="D20" s="334"/>
      <c r="E20" s="334"/>
      <c r="F20" s="334"/>
      <c r="G20" s="334"/>
      <c r="H20" s="334"/>
      <c r="I20" s="334"/>
      <c r="J20" s="334"/>
      <c r="K20" s="334"/>
      <c r="L20" s="140"/>
    </row>
    <row r="21" spans="1:12" ht="24.75" customHeight="1" x14ac:dyDescent="0.15">
      <c r="A21" s="330"/>
      <c r="B21" s="332"/>
      <c r="C21" s="333"/>
      <c r="D21" s="334"/>
      <c r="E21" s="334"/>
      <c r="F21" s="334"/>
      <c r="G21" s="334"/>
      <c r="H21" s="334"/>
      <c r="I21" s="334"/>
      <c r="J21" s="334"/>
      <c r="K21" s="334"/>
      <c r="L21" s="140"/>
    </row>
  </sheetData>
  <sheetProtection selectLockedCells="1"/>
  <mergeCells count="30">
    <mergeCell ref="J6:K6"/>
    <mergeCell ref="E18:F18"/>
    <mergeCell ref="E19:F19"/>
    <mergeCell ref="E8:F8"/>
    <mergeCell ref="E9:F9"/>
    <mergeCell ref="E10:F10"/>
    <mergeCell ref="E16:F16"/>
    <mergeCell ref="E17:F17"/>
    <mergeCell ref="A20:A21"/>
    <mergeCell ref="B20:B21"/>
    <mergeCell ref="C20:K21"/>
    <mergeCell ref="A3:A4"/>
    <mergeCell ref="B3:B4"/>
    <mergeCell ref="C3:C4"/>
    <mergeCell ref="E3:H3"/>
    <mergeCell ref="I3:I4"/>
    <mergeCell ref="D3:D4"/>
    <mergeCell ref="E11:F11"/>
    <mergeCell ref="E12:F12"/>
    <mergeCell ref="E13:F13"/>
    <mergeCell ref="E14:F14"/>
    <mergeCell ref="E15:F15"/>
    <mergeCell ref="E6:F6"/>
    <mergeCell ref="E7:F7"/>
    <mergeCell ref="F1:G1"/>
    <mergeCell ref="J3:K4"/>
    <mergeCell ref="J5:K5"/>
    <mergeCell ref="E4:F4"/>
    <mergeCell ref="E5:F5"/>
    <mergeCell ref="I1:J1"/>
  </mergeCells>
  <phoneticPr fontId="1"/>
  <pageMargins left="0.27559055118110237" right="0.1968503937007874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'データ（削除不可）'!$C$2:$C$3</xm:f>
          </x14:formula1>
          <xm:sqref>C6:C19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1"/>
  <sheetViews>
    <sheetView showGridLines="0" view="pageBreakPreview" zoomScaleNormal="100" zoomScaleSheetLayoutView="100" workbookViewId="0">
      <selection activeCell="A6" sqref="A6"/>
    </sheetView>
  </sheetViews>
  <sheetFormatPr defaultRowHeight="13.5" x14ac:dyDescent="0.15"/>
  <cols>
    <col min="1" max="1" width="9.625" style="89" customWidth="1"/>
    <col min="2" max="2" width="16.625" style="89" customWidth="1"/>
    <col min="3" max="4" width="16.125" style="88" customWidth="1"/>
    <col min="5" max="6" width="11.625" style="89" customWidth="1"/>
    <col min="7" max="7" width="19.625" style="89" customWidth="1"/>
    <col min="8" max="8" width="13.625" style="88" customWidth="1"/>
    <col min="9" max="9" width="15.625" style="89" customWidth="1"/>
    <col min="10" max="11" width="7.125" style="89" customWidth="1"/>
    <col min="12" max="12" width="9" style="89"/>
    <col min="13" max="13" width="13.875" style="89" bestFit="1" customWidth="1"/>
    <col min="14" max="16384" width="9" style="89"/>
  </cols>
  <sheetData>
    <row r="1" spans="1:16" ht="36.75" customHeight="1" x14ac:dyDescent="0.25">
      <c r="A1" s="130" t="s">
        <v>114</v>
      </c>
      <c r="B1" s="131"/>
      <c r="C1" s="132"/>
      <c r="D1" s="132"/>
      <c r="E1" s="133" t="s">
        <v>115</v>
      </c>
      <c r="F1" s="355" t="s">
        <v>138</v>
      </c>
      <c r="G1" s="355"/>
      <c r="H1" s="134" t="s">
        <v>123</v>
      </c>
      <c r="I1" s="327">
        <f>SUM(B20)</f>
        <v>0</v>
      </c>
      <c r="J1" s="328"/>
      <c r="K1" s="135" t="s">
        <v>11</v>
      </c>
    </row>
    <row r="2" spans="1:16" ht="5.25" customHeight="1" x14ac:dyDescent="0.15">
      <c r="A2" s="136"/>
    </row>
    <row r="3" spans="1:16" ht="20.25" customHeight="1" x14ac:dyDescent="0.15">
      <c r="A3" s="335" t="s">
        <v>16</v>
      </c>
      <c r="B3" s="337" t="s">
        <v>21</v>
      </c>
      <c r="C3" s="339" t="s">
        <v>151</v>
      </c>
      <c r="D3" s="339" t="s">
        <v>58</v>
      </c>
      <c r="E3" s="341" t="s">
        <v>51</v>
      </c>
      <c r="F3" s="342"/>
      <c r="G3" s="342"/>
      <c r="H3" s="343"/>
      <c r="I3" s="344" t="s">
        <v>125</v>
      </c>
      <c r="J3" s="318" t="s">
        <v>23</v>
      </c>
      <c r="K3" s="319"/>
      <c r="L3" s="88" t="s">
        <v>99</v>
      </c>
      <c r="M3" s="89" t="s">
        <v>87</v>
      </c>
      <c r="P3" s="89">
        <f>SUM(P6)</f>
        <v>0</v>
      </c>
    </row>
    <row r="4" spans="1:16" ht="30.75" customHeight="1" x14ac:dyDescent="0.15">
      <c r="A4" s="336"/>
      <c r="B4" s="338"/>
      <c r="C4" s="356"/>
      <c r="D4" s="340"/>
      <c r="E4" s="324" t="s">
        <v>18</v>
      </c>
      <c r="F4" s="325"/>
      <c r="G4" s="137" t="s">
        <v>19</v>
      </c>
      <c r="H4" s="138" t="s">
        <v>132</v>
      </c>
      <c r="I4" s="345"/>
      <c r="J4" s="320"/>
      <c r="K4" s="321"/>
      <c r="M4" s="89" t="s">
        <v>88</v>
      </c>
      <c r="P4" s="89">
        <f>SUM(P7)</f>
        <v>0</v>
      </c>
    </row>
    <row r="5" spans="1:16" ht="13.5" customHeight="1" x14ac:dyDescent="0.15">
      <c r="A5" s="94"/>
      <c r="B5" s="95" t="s">
        <v>11</v>
      </c>
      <c r="C5" s="96"/>
      <c r="D5" s="139"/>
      <c r="E5" s="322"/>
      <c r="F5" s="326"/>
      <c r="G5" s="98"/>
      <c r="H5" s="96"/>
      <c r="I5" s="99"/>
      <c r="J5" s="322"/>
      <c r="K5" s="323"/>
    </row>
    <row r="6" spans="1:16" ht="27.75" customHeight="1" x14ac:dyDescent="0.15">
      <c r="A6" s="38"/>
      <c r="B6" s="31"/>
      <c r="C6" s="32"/>
      <c r="D6" s="32"/>
      <c r="E6" s="350"/>
      <c r="F6" s="354"/>
      <c r="G6" s="178"/>
      <c r="H6" s="50"/>
      <c r="I6" s="32"/>
      <c r="J6" s="350"/>
      <c r="K6" s="351"/>
      <c r="M6" s="89" t="s">
        <v>87</v>
      </c>
      <c r="P6" s="89">
        <f>SUMIF(C6:C19,M6,B6:B19)</f>
        <v>0</v>
      </c>
    </row>
    <row r="7" spans="1:16" ht="30" customHeight="1" x14ac:dyDescent="0.15">
      <c r="A7" s="39"/>
      <c r="B7" s="40"/>
      <c r="C7" s="32"/>
      <c r="D7" s="36"/>
      <c r="E7" s="350"/>
      <c r="F7" s="354"/>
      <c r="G7" s="171"/>
      <c r="H7" s="49"/>
      <c r="I7" s="36"/>
      <c r="J7" s="350"/>
      <c r="K7" s="351"/>
      <c r="M7" s="89" t="s">
        <v>88</v>
      </c>
      <c r="P7" s="89">
        <f>SUMIF(C6:C19,M7,B6:B19)</f>
        <v>0</v>
      </c>
    </row>
    <row r="8" spans="1:16" ht="30" customHeight="1" x14ac:dyDescent="0.15">
      <c r="A8" s="38"/>
      <c r="B8" s="31"/>
      <c r="C8" s="32"/>
      <c r="D8" s="32"/>
      <c r="E8" s="350"/>
      <c r="F8" s="354"/>
      <c r="G8" s="170"/>
      <c r="H8" s="50"/>
      <c r="I8" s="32"/>
      <c r="J8" s="350"/>
      <c r="K8" s="351"/>
    </row>
    <row r="9" spans="1:16" ht="30" customHeight="1" x14ac:dyDescent="0.15">
      <c r="A9" s="39"/>
      <c r="B9" s="40"/>
      <c r="C9" s="32"/>
      <c r="D9" s="36"/>
      <c r="E9" s="350"/>
      <c r="F9" s="354"/>
      <c r="G9" s="171"/>
      <c r="H9" s="49"/>
      <c r="I9" s="36"/>
      <c r="J9" s="350"/>
      <c r="K9" s="351"/>
    </row>
    <row r="10" spans="1:16" ht="30" customHeight="1" x14ac:dyDescent="0.15">
      <c r="A10" s="38"/>
      <c r="B10" s="31"/>
      <c r="C10" s="32"/>
      <c r="D10" s="32"/>
      <c r="E10" s="350"/>
      <c r="F10" s="354"/>
      <c r="G10" s="170"/>
      <c r="H10" s="50"/>
      <c r="I10" s="32"/>
      <c r="J10" s="350"/>
      <c r="K10" s="351"/>
    </row>
    <row r="11" spans="1:16" ht="30" customHeight="1" x14ac:dyDescent="0.15">
      <c r="A11" s="39"/>
      <c r="B11" s="40"/>
      <c r="C11" s="32"/>
      <c r="D11" s="36"/>
      <c r="E11" s="350"/>
      <c r="F11" s="354"/>
      <c r="G11" s="171"/>
      <c r="H11" s="49"/>
      <c r="I11" s="36"/>
      <c r="J11" s="350"/>
      <c r="K11" s="351"/>
    </row>
    <row r="12" spans="1:16" ht="30" customHeight="1" x14ac:dyDescent="0.15">
      <c r="A12" s="38"/>
      <c r="B12" s="31"/>
      <c r="C12" s="32"/>
      <c r="D12" s="32"/>
      <c r="E12" s="350"/>
      <c r="F12" s="354"/>
      <c r="G12" s="170"/>
      <c r="H12" s="50"/>
      <c r="I12" s="32"/>
      <c r="J12" s="350"/>
      <c r="K12" s="351"/>
    </row>
    <row r="13" spans="1:16" ht="30" customHeight="1" x14ac:dyDescent="0.15">
      <c r="A13" s="39"/>
      <c r="B13" s="40"/>
      <c r="C13" s="32"/>
      <c r="D13" s="36"/>
      <c r="E13" s="350"/>
      <c r="F13" s="354"/>
      <c r="G13" s="171"/>
      <c r="H13" s="49"/>
      <c r="I13" s="36"/>
      <c r="J13" s="350"/>
      <c r="K13" s="351"/>
    </row>
    <row r="14" spans="1:16" ht="30" customHeight="1" x14ac:dyDescent="0.15">
      <c r="A14" s="38"/>
      <c r="B14" s="31"/>
      <c r="C14" s="32"/>
      <c r="D14" s="32"/>
      <c r="E14" s="350"/>
      <c r="F14" s="354"/>
      <c r="G14" s="170"/>
      <c r="H14" s="50"/>
      <c r="I14" s="32"/>
      <c r="J14" s="350"/>
      <c r="K14" s="351"/>
    </row>
    <row r="15" spans="1:16" ht="30" customHeight="1" x14ac:dyDescent="0.15">
      <c r="A15" s="39"/>
      <c r="B15" s="40"/>
      <c r="C15" s="32"/>
      <c r="D15" s="36"/>
      <c r="E15" s="350"/>
      <c r="F15" s="354"/>
      <c r="G15" s="171"/>
      <c r="H15" s="49"/>
      <c r="I15" s="36"/>
      <c r="J15" s="350"/>
      <c r="K15" s="351"/>
    </row>
    <row r="16" spans="1:16" ht="30" customHeight="1" x14ac:dyDescent="0.15">
      <c r="A16" s="38"/>
      <c r="B16" s="31"/>
      <c r="C16" s="32"/>
      <c r="D16" s="32"/>
      <c r="E16" s="350"/>
      <c r="F16" s="354"/>
      <c r="G16" s="170"/>
      <c r="H16" s="50"/>
      <c r="I16" s="32"/>
      <c r="J16" s="350"/>
      <c r="K16" s="351"/>
    </row>
    <row r="17" spans="1:12" ht="30" customHeight="1" x14ac:dyDescent="0.15">
      <c r="A17" s="39"/>
      <c r="B17" s="40"/>
      <c r="C17" s="32"/>
      <c r="D17" s="36"/>
      <c r="E17" s="350"/>
      <c r="F17" s="354"/>
      <c r="G17" s="171"/>
      <c r="H17" s="49"/>
      <c r="I17" s="36"/>
      <c r="J17" s="350"/>
      <c r="K17" s="351"/>
    </row>
    <row r="18" spans="1:12" ht="30" customHeight="1" x14ac:dyDescent="0.15">
      <c r="A18" s="38"/>
      <c r="B18" s="31"/>
      <c r="C18" s="32"/>
      <c r="D18" s="32"/>
      <c r="E18" s="350"/>
      <c r="F18" s="354"/>
      <c r="G18" s="170"/>
      <c r="H18" s="50"/>
      <c r="I18" s="32"/>
      <c r="J18" s="350"/>
      <c r="K18" s="351"/>
    </row>
    <row r="19" spans="1:12" ht="30" customHeight="1" x14ac:dyDescent="0.15">
      <c r="A19" s="45"/>
      <c r="B19" s="46"/>
      <c r="C19" s="41"/>
      <c r="D19" s="41"/>
      <c r="E19" s="357"/>
      <c r="F19" s="358"/>
      <c r="G19" s="172"/>
      <c r="H19" s="48"/>
      <c r="I19" s="41"/>
      <c r="J19" s="357"/>
      <c r="K19" s="359"/>
    </row>
    <row r="20" spans="1:12" ht="24.95" customHeight="1" x14ac:dyDescent="0.15">
      <c r="A20" s="329" t="s">
        <v>158</v>
      </c>
      <c r="B20" s="331">
        <f>SUM(B6:B19)</f>
        <v>0</v>
      </c>
      <c r="C20" s="333" t="s">
        <v>159</v>
      </c>
      <c r="D20" s="334"/>
      <c r="E20" s="334"/>
      <c r="F20" s="334"/>
      <c r="G20" s="334"/>
      <c r="H20" s="334"/>
      <c r="I20" s="334"/>
      <c r="J20" s="334"/>
      <c r="K20" s="334"/>
      <c r="L20" s="140"/>
    </row>
    <row r="21" spans="1:12" ht="24.95" customHeight="1" x14ac:dyDescent="0.15">
      <c r="A21" s="330"/>
      <c r="B21" s="332"/>
      <c r="C21" s="333"/>
      <c r="D21" s="334"/>
      <c r="E21" s="334"/>
      <c r="F21" s="334"/>
      <c r="G21" s="334"/>
      <c r="H21" s="334"/>
      <c r="I21" s="334"/>
      <c r="J21" s="334"/>
      <c r="K21" s="334"/>
      <c r="L21" s="140"/>
    </row>
  </sheetData>
  <sheetProtection selectLockedCells="1"/>
  <mergeCells count="43">
    <mergeCell ref="A20:A21"/>
    <mergeCell ref="B20:B21"/>
    <mergeCell ref="C20:K21"/>
    <mergeCell ref="E14:F14"/>
    <mergeCell ref="J14:K14"/>
    <mergeCell ref="E15:F15"/>
    <mergeCell ref="J15:K15"/>
    <mergeCell ref="E16:F16"/>
    <mergeCell ref="J16:K16"/>
    <mergeCell ref="E17:F17"/>
    <mergeCell ref="J17:K17"/>
    <mergeCell ref="E18:F18"/>
    <mergeCell ref="J18:K18"/>
    <mergeCell ref="E19:F19"/>
    <mergeCell ref="J19:K19"/>
    <mergeCell ref="E8:F8"/>
    <mergeCell ref="J8:K8"/>
    <mergeCell ref="E9:F9"/>
    <mergeCell ref="J9:K9"/>
    <mergeCell ref="E10:F10"/>
    <mergeCell ref="J10:K10"/>
    <mergeCell ref="E11:F11"/>
    <mergeCell ref="J11:K11"/>
    <mergeCell ref="E12:F12"/>
    <mergeCell ref="J12:K12"/>
    <mergeCell ref="E13:F13"/>
    <mergeCell ref="J13:K13"/>
    <mergeCell ref="F1:G1"/>
    <mergeCell ref="I1:J1"/>
    <mergeCell ref="A3:A4"/>
    <mergeCell ref="B3:B4"/>
    <mergeCell ref="C3:C4"/>
    <mergeCell ref="D3:D4"/>
    <mergeCell ref="E3:H3"/>
    <mergeCell ref="I3:I4"/>
    <mergeCell ref="J3:K4"/>
    <mergeCell ref="E4:F4"/>
    <mergeCell ref="E5:F5"/>
    <mergeCell ref="J5:K5"/>
    <mergeCell ref="E6:F6"/>
    <mergeCell ref="J6:K6"/>
    <mergeCell ref="E7:F7"/>
    <mergeCell ref="J7:K7"/>
  </mergeCells>
  <phoneticPr fontId="1"/>
  <pageMargins left="0.31496062992125984"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'データ（削除不可）'!$C$2:$C$3</xm:f>
          </x14:formula1>
          <xm:sqref>C6:C19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1"/>
  <sheetViews>
    <sheetView showGridLines="0" view="pageBreakPreview" zoomScaleNormal="100" zoomScaleSheetLayoutView="100" workbookViewId="0">
      <selection activeCell="A6" sqref="A6"/>
    </sheetView>
  </sheetViews>
  <sheetFormatPr defaultRowHeight="13.5" x14ac:dyDescent="0.15"/>
  <cols>
    <col min="1" max="1" width="9.625" style="89" customWidth="1"/>
    <col min="2" max="2" width="16.625" style="89" customWidth="1"/>
    <col min="3" max="4" width="16.125" style="88" customWidth="1"/>
    <col min="5" max="6" width="11.625" style="89" customWidth="1"/>
    <col min="7" max="7" width="19.625" style="89" customWidth="1"/>
    <col min="8" max="8" width="13.625" style="88" customWidth="1"/>
    <col min="9" max="9" width="15.625" style="89" customWidth="1"/>
    <col min="10" max="11" width="7.125" style="89" customWidth="1"/>
    <col min="12" max="12" width="9" style="89"/>
    <col min="13" max="13" width="13.875" style="89" bestFit="1" customWidth="1"/>
    <col min="14" max="16384" width="9" style="89"/>
  </cols>
  <sheetData>
    <row r="1" spans="1:16" ht="36.75" customHeight="1" x14ac:dyDescent="0.25">
      <c r="A1" s="130" t="s">
        <v>114</v>
      </c>
      <c r="B1" s="131"/>
      <c r="C1" s="132"/>
      <c r="D1" s="132"/>
      <c r="E1" s="133" t="s">
        <v>115</v>
      </c>
      <c r="F1" s="355" t="s">
        <v>139</v>
      </c>
      <c r="G1" s="355"/>
      <c r="H1" s="134" t="s">
        <v>123</v>
      </c>
      <c r="I1" s="327">
        <f>SUM(B20)</f>
        <v>0</v>
      </c>
      <c r="J1" s="328"/>
      <c r="K1" s="135" t="s">
        <v>11</v>
      </c>
    </row>
    <row r="2" spans="1:16" ht="5.25" customHeight="1" x14ac:dyDescent="0.15">
      <c r="A2" s="136"/>
    </row>
    <row r="3" spans="1:16" ht="20.25" customHeight="1" x14ac:dyDescent="0.15">
      <c r="A3" s="335" t="s">
        <v>133</v>
      </c>
      <c r="B3" s="337" t="s">
        <v>21</v>
      </c>
      <c r="C3" s="339" t="s">
        <v>151</v>
      </c>
      <c r="D3" s="339" t="s">
        <v>58</v>
      </c>
      <c r="E3" s="341" t="s">
        <v>51</v>
      </c>
      <c r="F3" s="342"/>
      <c r="G3" s="342"/>
      <c r="H3" s="343"/>
      <c r="I3" s="344" t="s">
        <v>125</v>
      </c>
      <c r="J3" s="318" t="s">
        <v>23</v>
      </c>
      <c r="K3" s="319"/>
      <c r="L3" s="88" t="s">
        <v>99</v>
      </c>
      <c r="M3" s="89" t="s">
        <v>87</v>
      </c>
      <c r="P3" s="89">
        <f>SUM(P6)</f>
        <v>0</v>
      </c>
    </row>
    <row r="4" spans="1:16" ht="30.75" customHeight="1" x14ac:dyDescent="0.15">
      <c r="A4" s="336"/>
      <c r="B4" s="338"/>
      <c r="C4" s="356"/>
      <c r="D4" s="340"/>
      <c r="E4" s="324" t="s">
        <v>18</v>
      </c>
      <c r="F4" s="325"/>
      <c r="G4" s="137" t="s">
        <v>19</v>
      </c>
      <c r="H4" s="138" t="s">
        <v>132</v>
      </c>
      <c r="I4" s="345"/>
      <c r="J4" s="320"/>
      <c r="K4" s="321"/>
      <c r="M4" s="89" t="s">
        <v>88</v>
      </c>
      <c r="P4" s="89">
        <f>SUM(P7)</f>
        <v>0</v>
      </c>
    </row>
    <row r="5" spans="1:16" ht="13.5" customHeight="1" x14ac:dyDescent="0.15">
      <c r="A5" s="94"/>
      <c r="B5" s="95" t="s">
        <v>11</v>
      </c>
      <c r="C5" s="163"/>
      <c r="D5" s="139"/>
      <c r="E5" s="322"/>
      <c r="F5" s="326"/>
      <c r="G5" s="164"/>
      <c r="H5" s="163"/>
      <c r="I5" s="99"/>
      <c r="J5" s="322"/>
      <c r="K5" s="323"/>
    </row>
    <row r="6" spans="1:16" ht="27.75" customHeight="1" x14ac:dyDescent="0.15">
      <c r="A6" s="38"/>
      <c r="B6" s="31"/>
      <c r="C6" s="32"/>
      <c r="D6" s="32"/>
      <c r="E6" s="350"/>
      <c r="F6" s="354"/>
      <c r="G6" s="170"/>
      <c r="H6" s="50"/>
      <c r="I6" s="32"/>
      <c r="J6" s="350"/>
      <c r="K6" s="351"/>
      <c r="M6" s="89" t="s">
        <v>87</v>
      </c>
      <c r="P6" s="89">
        <f>SUMIF(C6:C19,M6,B6:B19)</f>
        <v>0</v>
      </c>
    </row>
    <row r="7" spans="1:16" ht="30" customHeight="1" x14ac:dyDescent="0.15">
      <c r="A7" s="39"/>
      <c r="B7" s="40"/>
      <c r="C7" s="32"/>
      <c r="D7" s="36"/>
      <c r="E7" s="350"/>
      <c r="F7" s="354"/>
      <c r="G7" s="171"/>
      <c r="H7" s="49"/>
      <c r="I7" s="36"/>
      <c r="J7" s="350"/>
      <c r="K7" s="351"/>
      <c r="M7" s="89" t="s">
        <v>88</v>
      </c>
      <c r="P7" s="89">
        <f>SUMIF(C6:C19,M7,B6:B19)</f>
        <v>0</v>
      </c>
    </row>
    <row r="8" spans="1:16" ht="30" customHeight="1" x14ac:dyDescent="0.15">
      <c r="A8" s="38"/>
      <c r="B8" s="31"/>
      <c r="C8" s="32"/>
      <c r="D8" s="32"/>
      <c r="E8" s="350"/>
      <c r="F8" s="354"/>
      <c r="G8" s="170"/>
      <c r="H8" s="50"/>
      <c r="I8" s="32"/>
      <c r="J8" s="350"/>
      <c r="K8" s="351"/>
    </row>
    <row r="9" spans="1:16" ht="30" customHeight="1" x14ac:dyDescent="0.15">
      <c r="A9" s="39"/>
      <c r="B9" s="40"/>
      <c r="C9" s="32"/>
      <c r="D9" s="36"/>
      <c r="E9" s="350"/>
      <c r="F9" s="354"/>
      <c r="G9" s="171"/>
      <c r="H9" s="49"/>
      <c r="I9" s="36"/>
      <c r="J9" s="350"/>
      <c r="K9" s="351"/>
    </row>
    <row r="10" spans="1:16" ht="30" customHeight="1" x14ac:dyDescent="0.15">
      <c r="A10" s="38"/>
      <c r="B10" s="31"/>
      <c r="C10" s="32"/>
      <c r="D10" s="32"/>
      <c r="E10" s="350"/>
      <c r="F10" s="354"/>
      <c r="G10" s="170"/>
      <c r="H10" s="50"/>
      <c r="I10" s="32"/>
      <c r="J10" s="350"/>
      <c r="K10" s="351"/>
    </row>
    <row r="11" spans="1:16" ht="30" customHeight="1" x14ac:dyDescent="0.15">
      <c r="A11" s="39"/>
      <c r="B11" s="40"/>
      <c r="C11" s="32"/>
      <c r="D11" s="36"/>
      <c r="E11" s="350"/>
      <c r="F11" s="354"/>
      <c r="G11" s="171"/>
      <c r="H11" s="49"/>
      <c r="I11" s="36"/>
      <c r="J11" s="350"/>
      <c r="K11" s="351"/>
    </row>
    <row r="12" spans="1:16" ht="30" customHeight="1" x14ac:dyDescent="0.15">
      <c r="A12" s="38"/>
      <c r="B12" s="31"/>
      <c r="C12" s="32"/>
      <c r="D12" s="32"/>
      <c r="E12" s="350"/>
      <c r="F12" s="354"/>
      <c r="G12" s="170"/>
      <c r="H12" s="50"/>
      <c r="I12" s="32"/>
      <c r="J12" s="350"/>
      <c r="K12" s="351"/>
    </row>
    <row r="13" spans="1:16" ht="30" customHeight="1" x14ac:dyDescent="0.15">
      <c r="A13" s="39"/>
      <c r="B13" s="40"/>
      <c r="C13" s="32"/>
      <c r="D13" s="36"/>
      <c r="E13" s="350"/>
      <c r="F13" s="354"/>
      <c r="G13" s="171"/>
      <c r="H13" s="49"/>
      <c r="I13" s="36"/>
      <c r="J13" s="350"/>
      <c r="K13" s="351"/>
    </row>
    <row r="14" spans="1:16" ht="30" customHeight="1" x14ac:dyDescent="0.15">
      <c r="A14" s="38"/>
      <c r="B14" s="31"/>
      <c r="C14" s="32"/>
      <c r="D14" s="32"/>
      <c r="E14" s="350"/>
      <c r="F14" s="354"/>
      <c r="G14" s="170"/>
      <c r="H14" s="50"/>
      <c r="I14" s="32"/>
      <c r="J14" s="350"/>
      <c r="K14" s="351"/>
    </row>
    <row r="15" spans="1:16" ht="30" customHeight="1" x14ac:dyDescent="0.15">
      <c r="A15" s="39"/>
      <c r="B15" s="40"/>
      <c r="C15" s="32"/>
      <c r="D15" s="36"/>
      <c r="E15" s="350"/>
      <c r="F15" s="354"/>
      <c r="G15" s="171"/>
      <c r="H15" s="49"/>
      <c r="I15" s="36"/>
      <c r="J15" s="350"/>
      <c r="K15" s="351"/>
    </row>
    <row r="16" spans="1:16" ht="30" customHeight="1" x14ac:dyDescent="0.15">
      <c r="A16" s="38"/>
      <c r="B16" s="31"/>
      <c r="C16" s="32"/>
      <c r="D16" s="32"/>
      <c r="E16" s="350"/>
      <c r="F16" s="354"/>
      <c r="G16" s="170"/>
      <c r="H16" s="50"/>
      <c r="I16" s="32"/>
      <c r="J16" s="350"/>
      <c r="K16" s="351"/>
    </row>
    <row r="17" spans="1:12" ht="30" customHeight="1" x14ac:dyDescent="0.15">
      <c r="A17" s="39"/>
      <c r="B17" s="40"/>
      <c r="C17" s="32"/>
      <c r="D17" s="36"/>
      <c r="E17" s="350"/>
      <c r="F17" s="354"/>
      <c r="G17" s="171"/>
      <c r="H17" s="49"/>
      <c r="I17" s="36"/>
      <c r="J17" s="350"/>
      <c r="K17" s="351"/>
    </row>
    <row r="18" spans="1:12" ht="30" customHeight="1" x14ac:dyDescent="0.15">
      <c r="A18" s="38"/>
      <c r="B18" s="31"/>
      <c r="C18" s="32"/>
      <c r="D18" s="32"/>
      <c r="E18" s="350"/>
      <c r="F18" s="354"/>
      <c r="G18" s="170"/>
      <c r="H18" s="50"/>
      <c r="I18" s="32"/>
      <c r="J18" s="350"/>
      <c r="K18" s="351"/>
    </row>
    <row r="19" spans="1:12" ht="30" customHeight="1" x14ac:dyDescent="0.15">
      <c r="A19" s="45"/>
      <c r="B19" s="46"/>
      <c r="C19" s="41"/>
      <c r="D19" s="41"/>
      <c r="E19" s="357"/>
      <c r="F19" s="358"/>
      <c r="G19" s="172"/>
      <c r="H19" s="48"/>
      <c r="I19" s="41"/>
      <c r="J19" s="357"/>
      <c r="K19" s="359"/>
    </row>
    <row r="20" spans="1:12" ht="24.95" customHeight="1" x14ac:dyDescent="0.15">
      <c r="A20" s="329" t="s">
        <v>158</v>
      </c>
      <c r="B20" s="331">
        <f>SUM(B6:B19)</f>
        <v>0</v>
      </c>
      <c r="C20" s="333" t="s">
        <v>159</v>
      </c>
      <c r="D20" s="334"/>
      <c r="E20" s="334"/>
      <c r="F20" s="334"/>
      <c r="G20" s="334"/>
      <c r="H20" s="334"/>
      <c r="I20" s="334"/>
      <c r="J20" s="334"/>
      <c r="K20" s="334"/>
      <c r="L20" s="140"/>
    </row>
    <row r="21" spans="1:12" ht="24.95" customHeight="1" x14ac:dyDescent="0.15">
      <c r="A21" s="330"/>
      <c r="B21" s="332"/>
      <c r="C21" s="333"/>
      <c r="D21" s="334"/>
      <c r="E21" s="334"/>
      <c r="F21" s="334"/>
      <c r="G21" s="334"/>
      <c r="H21" s="334"/>
      <c r="I21" s="334"/>
      <c r="J21" s="334"/>
      <c r="K21" s="334"/>
      <c r="L21" s="140"/>
    </row>
  </sheetData>
  <sheetProtection selectLockedCells="1"/>
  <mergeCells count="43">
    <mergeCell ref="F1:G1"/>
    <mergeCell ref="I1:J1"/>
    <mergeCell ref="A3:A4"/>
    <mergeCell ref="B3:B4"/>
    <mergeCell ref="C3:C4"/>
    <mergeCell ref="E3:H3"/>
    <mergeCell ref="I3:I4"/>
    <mergeCell ref="J3:K4"/>
    <mergeCell ref="E4:F4"/>
    <mergeCell ref="D3:D4"/>
    <mergeCell ref="E5:F5"/>
    <mergeCell ref="J5:K5"/>
    <mergeCell ref="E6:F6"/>
    <mergeCell ref="J6:K6"/>
    <mergeCell ref="E7:F7"/>
    <mergeCell ref="J7:K7"/>
    <mergeCell ref="E8:F8"/>
    <mergeCell ref="J8:K8"/>
    <mergeCell ref="E9:F9"/>
    <mergeCell ref="J9:K9"/>
    <mergeCell ref="E10:F10"/>
    <mergeCell ref="J10:K10"/>
    <mergeCell ref="E11:F11"/>
    <mergeCell ref="J11:K11"/>
    <mergeCell ref="E12:F12"/>
    <mergeCell ref="J12:K12"/>
    <mergeCell ref="E13:F13"/>
    <mergeCell ref="J13:K13"/>
    <mergeCell ref="E14:F14"/>
    <mergeCell ref="J14:K14"/>
    <mergeCell ref="E15:F15"/>
    <mergeCell ref="J15:K15"/>
    <mergeCell ref="E16:F16"/>
    <mergeCell ref="J16:K16"/>
    <mergeCell ref="A20:A21"/>
    <mergeCell ref="B20:B21"/>
    <mergeCell ref="C20:K21"/>
    <mergeCell ref="E17:F17"/>
    <mergeCell ref="J17:K17"/>
    <mergeCell ref="E18:F18"/>
    <mergeCell ref="J18:K18"/>
    <mergeCell ref="E19:F19"/>
    <mergeCell ref="J19:K19"/>
  </mergeCells>
  <phoneticPr fontId="1"/>
  <dataValidations count="1">
    <dataValidation allowBlank="1" showDropDown="1" showInputMessage="1" showErrorMessage="1" sqref="D1:D1048576" xr:uid="{00000000-0002-0000-0700-000000000000}"/>
  </dataValidations>
  <pageMargins left="0.31496062992125984"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'データ（削除不可）'!$C$2:$C$3</xm:f>
          </x14:formula1>
          <xm:sqref>C6:C19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収支報告書要旨</vt:lpstr>
      <vt:lpstr>表紙</vt:lpstr>
      <vt:lpstr>収入の部</vt:lpstr>
      <vt:lpstr>収入の部の内訳</vt:lpstr>
      <vt:lpstr>支出の部</vt:lpstr>
      <vt:lpstr>支出の部の内訳</vt:lpstr>
      <vt:lpstr>人件費</vt:lpstr>
      <vt:lpstr>家屋費（ア．選挙事務所費）</vt:lpstr>
      <vt:lpstr>家屋費（イ．集合会場費）</vt:lpstr>
      <vt:lpstr>通信費</vt:lpstr>
      <vt:lpstr>交通費</vt:lpstr>
      <vt:lpstr>印刷費</vt:lpstr>
      <vt:lpstr>広告費</vt:lpstr>
      <vt:lpstr>文具費 </vt:lpstr>
      <vt:lpstr>食料費</vt:lpstr>
      <vt:lpstr>休泊費</vt:lpstr>
      <vt:lpstr>雑費</vt:lpstr>
      <vt:lpstr>宣誓書</vt:lpstr>
      <vt:lpstr>領収書を徴し難い支出の明細</vt:lpstr>
      <vt:lpstr>議会議員領収書を徴し難い支出の明細 </vt:lpstr>
      <vt:lpstr>振込明細書に係る支出目的書</vt:lpstr>
      <vt:lpstr>データ（削除不可）</vt:lpstr>
      <vt:lpstr>Sheet1</vt:lpstr>
      <vt:lpstr>印刷費!Print_Area</vt:lpstr>
      <vt:lpstr>'家屋費（ア．選挙事務所費）'!Print_Area</vt:lpstr>
      <vt:lpstr>'家屋費（イ．集合会場費）'!Print_Area</vt:lpstr>
      <vt:lpstr>'議会議員領収書を徴し難い支出の明細 '!Print_Area</vt:lpstr>
      <vt:lpstr>休泊費!Print_Area</vt:lpstr>
      <vt:lpstr>交通費!Print_Area</vt:lpstr>
      <vt:lpstr>広告費!Print_Area</vt:lpstr>
      <vt:lpstr>雑費!Print_Area</vt:lpstr>
      <vt:lpstr>支出の部!Print_Area</vt:lpstr>
      <vt:lpstr>支出の部の内訳!Print_Area</vt:lpstr>
      <vt:lpstr>収支報告書要旨!Print_Area</vt:lpstr>
      <vt:lpstr>収入の部!Print_Area</vt:lpstr>
      <vt:lpstr>収入の部の内訳!Print_Area</vt:lpstr>
      <vt:lpstr>食料費!Print_Area</vt:lpstr>
      <vt:lpstr>振込明細書に係る支出目的書!Print_Area</vt:lpstr>
      <vt:lpstr>人件費!Print_Area</vt:lpstr>
      <vt:lpstr>宣誓書!Print_Area</vt:lpstr>
      <vt:lpstr>通信費!Print_Area</vt:lpstr>
      <vt:lpstr>表紙!Print_Area</vt:lpstr>
      <vt:lpstr>'文具費 '!Print_Area</vt:lpstr>
      <vt:lpstr>領収書を徴し難い支出の明細!Print_Area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sasa</cp:lastModifiedBy>
  <cp:lastPrinted>2024-02-10T02:58:07Z</cp:lastPrinted>
  <dcterms:modified xsi:type="dcterms:W3CDTF">2024-02-10T05:03:31Z</dcterms:modified>
</cp:coreProperties>
</file>